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425" yWindow="-90" windowWidth="12990" windowHeight="8445" tabRatio="944" firstSheet="6" activeTab="13"/>
  </bookViews>
  <sheets>
    <sheet name="DAM SUB11" sheetId="1" r:id="rId1"/>
    <sheet name="DAM SUB13" sheetId="2" r:id="rId2"/>
    <sheet name="DAM SUB15" sheetId="3" r:id="rId3"/>
    <sheet name="DAM SUB18" sheetId="4" r:id="rId4"/>
    <sheet name="DAM SUB23" sheetId="5" r:id="rId5"/>
    <sheet name="CAB SUB9" sheetId="6" r:id="rId6"/>
    <sheet name="CAB SUB11" sheetId="7" r:id="rId7"/>
    <sheet name="CAB SUB13" sheetId="8" r:id="rId8"/>
    <sheet name="CAB SUB15" sheetId="9" r:id="rId9"/>
    <sheet name="CAB SUB18" sheetId="10" r:id="rId10"/>
    <sheet name="CAB SUB23" sheetId="11" r:id="rId11"/>
    <sheet name="DAM MAY TOP" sheetId="12" r:id="rId12"/>
    <sheet name="CAB MAY CAMP" sheetId="13" r:id="rId13"/>
    <sheet name="CAB MAY TOP" sheetId="14" r:id="rId14"/>
    <sheet name="CAB M35" sheetId="15" r:id="rId15"/>
    <sheet name="CAB M40" sheetId="16" r:id="rId16"/>
    <sheet name="CAB M45" sheetId="17" r:id="rId17"/>
    <sheet name="CAB M50" sheetId="18" r:id="rId18"/>
    <sheet name="CAB M55" sheetId="19" r:id="rId19"/>
    <sheet name="CAB M60" sheetId="20" r:id="rId20"/>
    <sheet name="CAB M65" sheetId="21" r:id="rId21"/>
    <sheet name="CAB M70" sheetId="22" r:id="rId22"/>
    <sheet name="CAB M75" sheetId="23" r:id="rId23"/>
    <sheet name="DAM M50" sheetId="24" r:id="rId24"/>
    <sheet name="DAM M60" sheetId="25" r:id="rId25"/>
  </sheets>
  <externalReferences>
    <externalReference r:id="rId26"/>
  </externalReferences>
  <definedNames>
    <definedName name="PLAYERS" localSheetId="14">[1]Players!$C$5:$L$172</definedName>
    <definedName name="PLAYERS" localSheetId="15">[1]Players!$C$5:$L$172</definedName>
    <definedName name="PLAYERS" localSheetId="16">[1]Players!$C$5:$L$172</definedName>
    <definedName name="PLAYERS" localSheetId="17">[1]Players!$C$5:$L$172</definedName>
    <definedName name="PLAYERS" localSheetId="18">[1]Players!$C$5:$L$172</definedName>
    <definedName name="PLAYERS" localSheetId="19">[1]Players!$C$5:$L$172</definedName>
    <definedName name="PLAYERS" localSheetId="20">[1]Players!$C$5:$L$172</definedName>
    <definedName name="PLAYERS" localSheetId="21">[1]Players!$C$5:$L$172</definedName>
    <definedName name="PLAYERS" localSheetId="22">[1]Players!$C$5:$L$172</definedName>
    <definedName name="PLAYERS" localSheetId="12">[1]Players!$C$5:$L$172</definedName>
    <definedName name="PLAYERS" localSheetId="13">[1]Players!$C$5:$L$172</definedName>
    <definedName name="PLAYERS" localSheetId="6">[1]Players!$C$5:$L$172</definedName>
    <definedName name="PLAYERS" localSheetId="7">[1]Players!$C$5:$L$172</definedName>
    <definedName name="PLAYERS" localSheetId="8">[1]Players!$C$5:$L$172</definedName>
    <definedName name="PLAYERS" localSheetId="9">[1]Players!$C$5:$L$172</definedName>
    <definedName name="PLAYERS" localSheetId="10">[1]Players!$C$5:$L$172</definedName>
    <definedName name="PLAYERS" localSheetId="5">[1]Players!$C$5:$L$172</definedName>
    <definedName name="PLAYERS" localSheetId="23">[1]Players!$C$5:$L$172</definedName>
    <definedName name="PLAYERS" localSheetId="24">[1]Players!$C$5:$L$172</definedName>
    <definedName name="PLAYERS" localSheetId="11">[1]Players!$C$5:$L$172</definedName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4">[1]Players!$C$5:$L$172</definedName>
    <definedName name="_xlnm.Print_Area" localSheetId="14">'CAB M35'!$A$1:$S$34</definedName>
    <definedName name="_xlnm.Print_Area" localSheetId="15">'CAB M40'!$A$1:$S$74</definedName>
    <definedName name="_xlnm.Print_Area" localSheetId="16">'CAB M45'!$A$1:$S$58</definedName>
    <definedName name="_xlnm.Print_Area" localSheetId="17">'CAB M50'!$A$1:$S$34</definedName>
    <definedName name="_xlnm.Print_Area" localSheetId="18">'CAB M55'!$A$1:$S$34</definedName>
    <definedName name="_xlnm.Print_Area" localSheetId="19">'CAB M60'!$A$1:$S$26</definedName>
    <definedName name="_xlnm.Print_Area" localSheetId="20">'CAB M65'!$A$1:$S$18</definedName>
    <definedName name="_xlnm.Print_Area" localSheetId="21">'CAB M70'!$A$1:$S$18</definedName>
    <definedName name="_xlnm.Print_Area" localSheetId="22">'CAB M75'!$A$1:$S$10</definedName>
    <definedName name="_xlnm.Print_Area" localSheetId="12">'CAB MAY CAMP'!$A$1:$S$114</definedName>
    <definedName name="_xlnm.Print_Area" localSheetId="13">'CAB MAY TOP'!$A$1:$S$58</definedName>
    <definedName name="_xlnm.Print_Area" localSheetId="6">'CAB SUB11'!$A$1:$S$18</definedName>
    <definedName name="_xlnm.Print_Area" localSheetId="7">'CAB SUB13'!$A$1:$S$42</definedName>
    <definedName name="_xlnm.Print_Area" localSheetId="8">'CAB SUB15'!$A$1:$S$66</definedName>
    <definedName name="_xlnm.Print_Area" localSheetId="9">'CAB SUB18'!$A$1:$S$74</definedName>
    <definedName name="_xlnm.Print_Area" localSheetId="10">'CAB SUB23'!$A$1:$S$42</definedName>
    <definedName name="_xlnm.Print_Area" localSheetId="5">'CAB SUB9'!$A$1:$S$10</definedName>
    <definedName name="_xlnm.Print_Area" localSheetId="23">'DAM M50'!$A$1:$S$18</definedName>
    <definedName name="_xlnm.Print_Area" localSheetId="24">'DAM M60'!$A$1:$S$10</definedName>
    <definedName name="_xlnm.Print_Area" localSheetId="11">'DAM MAY TOP'!$A$1:$S$26</definedName>
    <definedName name="_xlnm.Print_Area" localSheetId="0">'DAM SUB11'!$A$1:$S$10</definedName>
    <definedName name="_xlnm.Print_Area" localSheetId="1">'DAM SUB13'!$A$1:$S$10</definedName>
    <definedName name="_xlnm.Print_Area" localSheetId="2">'DAM SUB15'!$A$1:$S$10</definedName>
    <definedName name="_xlnm.Print_Area" localSheetId="3">'DAM SUB18'!$A$1:$Q$54</definedName>
    <definedName name="_xlnm.Print_Area" localSheetId="4">'DAM SUB23'!$A$1:$S$10</definedName>
    <definedName name="_xlnm.Print_Titles" localSheetId="14">'CAB M35'!$1:$1</definedName>
    <definedName name="_xlnm.Print_Titles" localSheetId="15">'CAB M40'!$1:$1</definedName>
    <definedName name="_xlnm.Print_Titles" localSheetId="16">'CAB M45'!$1:$1</definedName>
    <definedName name="_xlnm.Print_Titles" localSheetId="17">'CAB M50'!$1:$1</definedName>
    <definedName name="_xlnm.Print_Titles" localSheetId="18">'CAB M55'!$1:$1</definedName>
    <definedName name="_xlnm.Print_Titles" localSheetId="19">'CAB M60'!$1:$1</definedName>
    <definedName name="_xlnm.Print_Titles" localSheetId="20">'CAB M65'!$1:$1</definedName>
    <definedName name="_xlnm.Print_Titles" localSheetId="21">'CAB M70'!$1:$1</definedName>
    <definedName name="_xlnm.Print_Titles" localSheetId="22">'CAB M75'!$1:$1</definedName>
    <definedName name="_xlnm.Print_Titles" localSheetId="12">'CAB MAY CAMP'!$1:$1</definedName>
    <definedName name="_xlnm.Print_Titles" localSheetId="13">'CAB MAY TOP'!$1:$1</definedName>
    <definedName name="_xlnm.Print_Titles" localSheetId="6">'CAB SUB11'!$1:$1</definedName>
    <definedName name="_xlnm.Print_Titles" localSheetId="7">'CAB SUB13'!$1:$1</definedName>
    <definedName name="_xlnm.Print_Titles" localSheetId="8">'CAB SUB15'!$1:$1</definedName>
    <definedName name="_xlnm.Print_Titles" localSheetId="9">'CAB SUB18'!$1:$1</definedName>
    <definedName name="_xlnm.Print_Titles" localSheetId="10">'CAB SUB23'!$1:$1</definedName>
    <definedName name="_xlnm.Print_Titles" localSheetId="5">'CAB SUB9'!$1:$1</definedName>
    <definedName name="_xlnm.Print_Titles" localSheetId="23">'DAM M50'!$1:$1</definedName>
    <definedName name="_xlnm.Print_Titles" localSheetId="24">'DAM M60'!$1:$1</definedName>
    <definedName name="_xlnm.Print_Titles" localSheetId="11">'DAM MAY TOP'!$1:$1</definedName>
    <definedName name="_xlnm.Print_Titles" localSheetId="0">'DAM SUB11'!$1:$1</definedName>
    <definedName name="_xlnm.Print_Titles" localSheetId="1">'DAM SUB13'!$1:$1</definedName>
    <definedName name="_xlnm.Print_Titles" localSheetId="2">'DAM SUB15'!$1:$1</definedName>
    <definedName name="_xlnm.Print_Titles" localSheetId="4">'DAM SUB23'!$1:$1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0" l="1"/>
  <c r="C70" i="10"/>
  <c r="C16" i="24" l="1"/>
  <c r="C14" i="24"/>
  <c r="C16" i="22"/>
  <c r="C14" i="22"/>
  <c r="C16" i="21"/>
  <c r="C14" i="21"/>
  <c r="C24" i="20"/>
  <c r="C22" i="20"/>
  <c r="C32" i="19"/>
  <c r="C30" i="19"/>
  <c r="C24" i="19"/>
  <c r="C22" i="19"/>
  <c r="C16" i="19"/>
  <c r="C14" i="19"/>
  <c r="C32" i="18"/>
  <c r="C30" i="18"/>
  <c r="C24" i="18"/>
  <c r="C22" i="18"/>
  <c r="C16" i="18"/>
  <c r="C14" i="18"/>
  <c r="C56" i="17"/>
  <c r="C54" i="17"/>
  <c r="C48" i="17"/>
  <c r="C46" i="17"/>
  <c r="C40" i="17"/>
  <c r="C38" i="17"/>
  <c r="C32" i="17"/>
  <c r="C30" i="17"/>
  <c r="C24" i="17"/>
  <c r="C22" i="17"/>
  <c r="C16" i="17"/>
  <c r="C14" i="17"/>
  <c r="C64" i="16"/>
  <c r="C62" i="16"/>
  <c r="C56" i="16"/>
  <c r="C54" i="16"/>
  <c r="C48" i="16"/>
  <c r="C46" i="16"/>
  <c r="C40" i="16"/>
  <c r="C38" i="16"/>
  <c r="C32" i="16"/>
  <c r="C30" i="16"/>
  <c r="C24" i="16"/>
  <c r="C22" i="16"/>
  <c r="C16" i="16"/>
  <c r="C14" i="16"/>
  <c r="C8" i="16"/>
  <c r="C6" i="16"/>
  <c r="C32" i="15"/>
  <c r="C30" i="15"/>
  <c r="C24" i="15"/>
  <c r="C22" i="15"/>
  <c r="C16" i="15"/>
  <c r="C14" i="15"/>
  <c r="C56" i="14"/>
  <c r="C54" i="14"/>
  <c r="C48" i="14"/>
  <c r="C46" i="14"/>
  <c r="C40" i="14"/>
  <c r="C38" i="14"/>
  <c r="C32" i="14"/>
  <c r="C30" i="14"/>
  <c r="C24" i="14"/>
  <c r="C22" i="14"/>
  <c r="C16" i="14"/>
  <c r="C14" i="14"/>
  <c r="C112" i="13"/>
  <c r="C110" i="13"/>
  <c r="C104" i="13"/>
  <c r="C102" i="13"/>
  <c r="C96" i="13"/>
  <c r="C94" i="13"/>
  <c r="C88" i="13"/>
  <c r="C86" i="13"/>
  <c r="C80" i="13"/>
  <c r="C78" i="13"/>
  <c r="C72" i="13"/>
  <c r="C70" i="13"/>
  <c r="C64" i="13"/>
  <c r="C62" i="13"/>
  <c r="C56" i="13"/>
  <c r="C54" i="13"/>
  <c r="C40" i="13"/>
  <c r="C38" i="13"/>
  <c r="C32" i="13"/>
  <c r="C30" i="13"/>
  <c r="C24" i="13"/>
  <c r="C22" i="13"/>
  <c r="C16" i="13"/>
  <c r="C14" i="13"/>
  <c r="C24" i="12"/>
  <c r="C22" i="12"/>
  <c r="C16" i="12"/>
  <c r="C14" i="12"/>
  <c r="C40" i="11"/>
  <c r="C38" i="11"/>
  <c r="C32" i="11"/>
  <c r="C30" i="11"/>
  <c r="C24" i="11"/>
  <c r="C22" i="11"/>
  <c r="C16" i="11"/>
  <c r="C14" i="11"/>
  <c r="C64" i="10"/>
  <c r="C62" i="10"/>
  <c r="C56" i="10"/>
  <c r="C54" i="10"/>
  <c r="C48" i="10"/>
  <c r="C46" i="10"/>
  <c r="C40" i="10"/>
  <c r="C38" i="10"/>
  <c r="C32" i="10"/>
  <c r="C30" i="10"/>
  <c r="C24" i="10"/>
  <c r="C22" i="10"/>
  <c r="C16" i="10"/>
  <c r="C14" i="10"/>
  <c r="C8" i="10"/>
  <c r="C6" i="10"/>
  <c r="C64" i="9"/>
  <c r="C62" i="9"/>
  <c r="C56" i="9"/>
  <c r="C54" i="9"/>
  <c r="C48" i="9"/>
  <c r="C46" i="9"/>
  <c r="C40" i="9"/>
  <c r="C38" i="9"/>
  <c r="C32" i="9"/>
  <c r="C30" i="9"/>
  <c r="C24" i="9"/>
  <c r="C22" i="9"/>
  <c r="C16" i="9"/>
  <c r="C14" i="9"/>
  <c r="C40" i="8"/>
  <c r="C38" i="8"/>
  <c r="C32" i="8"/>
  <c r="C30" i="8"/>
  <c r="C24" i="8"/>
  <c r="C22" i="8"/>
  <c r="C16" i="8"/>
  <c r="C14" i="8"/>
  <c r="C16" i="7"/>
  <c r="C14" i="7"/>
  <c r="C8" i="1"/>
  <c r="C6" i="1"/>
  <c r="E145" i="25" l="1"/>
  <c r="E144" i="25"/>
  <c r="C144" i="25"/>
  <c r="B144" i="25"/>
  <c r="E143" i="25"/>
  <c r="B143" i="25"/>
  <c r="E142" i="25"/>
  <c r="C142" i="25"/>
  <c r="E141" i="25"/>
  <c r="B141" i="25"/>
  <c r="E137" i="25"/>
  <c r="E136" i="25"/>
  <c r="C136" i="25"/>
  <c r="B136" i="25"/>
  <c r="E135" i="25"/>
  <c r="B135" i="25"/>
  <c r="E134" i="25"/>
  <c r="C134" i="25"/>
  <c r="E133" i="25"/>
  <c r="B133" i="25"/>
  <c r="E129" i="25"/>
  <c r="E128" i="25"/>
  <c r="C128" i="25"/>
  <c r="B128" i="25"/>
  <c r="E127" i="25"/>
  <c r="B127" i="25"/>
  <c r="E126" i="25"/>
  <c r="C126" i="25"/>
  <c r="E125" i="25"/>
  <c r="B125" i="25"/>
  <c r="E121" i="25"/>
  <c r="E120" i="25"/>
  <c r="C120" i="25"/>
  <c r="B120" i="25"/>
  <c r="E119" i="25"/>
  <c r="B119" i="25"/>
  <c r="E118" i="25"/>
  <c r="C118" i="25"/>
  <c r="E117" i="25"/>
  <c r="B117" i="25"/>
  <c r="E113" i="25"/>
  <c r="E112" i="25"/>
  <c r="C112" i="25"/>
  <c r="B112" i="25"/>
  <c r="E111" i="25"/>
  <c r="B111" i="25"/>
  <c r="E110" i="25"/>
  <c r="C110" i="25"/>
  <c r="E109" i="25"/>
  <c r="B109" i="25"/>
  <c r="E105" i="25"/>
  <c r="E104" i="25"/>
  <c r="C104" i="25"/>
  <c r="B104" i="25"/>
  <c r="E103" i="25"/>
  <c r="B103" i="25"/>
  <c r="E102" i="25"/>
  <c r="C102" i="25"/>
  <c r="E101" i="25"/>
  <c r="B101" i="25"/>
  <c r="E97" i="25"/>
  <c r="E96" i="25"/>
  <c r="C96" i="25"/>
  <c r="B96" i="25"/>
  <c r="E95" i="25"/>
  <c r="B95" i="25"/>
  <c r="E94" i="25"/>
  <c r="C94" i="25"/>
  <c r="E93" i="25"/>
  <c r="B93" i="25"/>
  <c r="E89" i="25"/>
  <c r="E88" i="25"/>
  <c r="C88" i="25"/>
  <c r="B88" i="25"/>
  <c r="E87" i="25"/>
  <c r="B87" i="25"/>
  <c r="E86" i="25"/>
  <c r="C86" i="25"/>
  <c r="E85" i="25"/>
  <c r="B85" i="25"/>
  <c r="E81" i="25"/>
  <c r="E80" i="25"/>
  <c r="C80" i="25"/>
  <c r="B80" i="25"/>
  <c r="E79" i="25"/>
  <c r="B79" i="25"/>
  <c r="E78" i="25"/>
  <c r="C78" i="25"/>
  <c r="E77" i="25"/>
  <c r="B77" i="25"/>
  <c r="E73" i="25"/>
  <c r="E72" i="25"/>
  <c r="C72" i="25"/>
  <c r="B72" i="25"/>
  <c r="E71" i="25"/>
  <c r="B71" i="25"/>
  <c r="E70" i="25"/>
  <c r="C70" i="25"/>
  <c r="E69" i="25"/>
  <c r="B69" i="25"/>
  <c r="E65" i="25"/>
  <c r="E64" i="25"/>
  <c r="C64" i="25"/>
  <c r="B64" i="25"/>
  <c r="E63" i="25"/>
  <c r="B63" i="25"/>
  <c r="E62" i="25"/>
  <c r="C62" i="25"/>
  <c r="E61" i="25"/>
  <c r="B61" i="25"/>
  <c r="E57" i="25"/>
  <c r="E56" i="25"/>
  <c r="C56" i="25"/>
  <c r="B56" i="25"/>
  <c r="E55" i="25"/>
  <c r="B55" i="25"/>
  <c r="E54" i="25"/>
  <c r="C54" i="25"/>
  <c r="E53" i="25"/>
  <c r="B53" i="25"/>
  <c r="E49" i="25"/>
  <c r="E48" i="25"/>
  <c r="C48" i="25"/>
  <c r="B48" i="25"/>
  <c r="E47" i="25"/>
  <c r="B47" i="25"/>
  <c r="E46" i="25"/>
  <c r="C46" i="25"/>
  <c r="E45" i="25"/>
  <c r="B45" i="25"/>
  <c r="E41" i="25"/>
  <c r="E40" i="25"/>
  <c r="C40" i="25"/>
  <c r="B40" i="25"/>
  <c r="E39" i="25"/>
  <c r="B39" i="25"/>
  <c r="E38" i="25"/>
  <c r="C38" i="25"/>
  <c r="E37" i="25"/>
  <c r="B37" i="25"/>
  <c r="E33" i="25"/>
  <c r="E32" i="25"/>
  <c r="C32" i="25"/>
  <c r="B32" i="25"/>
  <c r="E31" i="25"/>
  <c r="B31" i="25"/>
  <c r="E30" i="25"/>
  <c r="C30" i="25"/>
  <c r="E29" i="25"/>
  <c r="B29" i="25"/>
  <c r="E25" i="25"/>
  <c r="E24" i="25"/>
  <c r="C24" i="25"/>
  <c r="B24" i="25"/>
  <c r="E23" i="25"/>
  <c r="B23" i="25"/>
  <c r="E22" i="25"/>
  <c r="C22" i="25"/>
  <c r="E21" i="25"/>
  <c r="B21" i="25"/>
  <c r="E17" i="25"/>
  <c r="E16" i="25"/>
  <c r="C16" i="25"/>
  <c r="B16" i="25"/>
  <c r="E15" i="25"/>
  <c r="B15" i="25"/>
  <c r="E14" i="25"/>
  <c r="C14" i="25"/>
  <c r="E13" i="25"/>
  <c r="B13" i="25"/>
  <c r="E9" i="25"/>
  <c r="E8" i="25"/>
  <c r="C8" i="25"/>
  <c r="B8" i="25"/>
  <c r="E7" i="25"/>
  <c r="B7" i="25"/>
  <c r="E6" i="25"/>
  <c r="C6" i="25"/>
  <c r="E5" i="25"/>
  <c r="B5" i="25"/>
  <c r="E145" i="24"/>
  <c r="E144" i="24"/>
  <c r="C144" i="24"/>
  <c r="B144" i="24"/>
  <c r="E143" i="24"/>
  <c r="B143" i="24"/>
  <c r="E142" i="24"/>
  <c r="C142" i="24"/>
  <c r="E141" i="24"/>
  <c r="B141" i="24"/>
  <c r="E137" i="24"/>
  <c r="E136" i="24"/>
  <c r="C136" i="24"/>
  <c r="B136" i="24"/>
  <c r="E135" i="24"/>
  <c r="B135" i="24"/>
  <c r="E134" i="24"/>
  <c r="C134" i="24"/>
  <c r="E133" i="24"/>
  <c r="B133" i="24"/>
  <c r="E129" i="24"/>
  <c r="E128" i="24"/>
  <c r="C128" i="24"/>
  <c r="B128" i="24"/>
  <c r="E127" i="24"/>
  <c r="B127" i="24"/>
  <c r="E126" i="24"/>
  <c r="C126" i="24"/>
  <c r="E125" i="24"/>
  <c r="B125" i="24"/>
  <c r="E121" i="24"/>
  <c r="E120" i="24"/>
  <c r="C120" i="24"/>
  <c r="B120" i="24"/>
  <c r="E119" i="24"/>
  <c r="B119" i="24"/>
  <c r="E118" i="24"/>
  <c r="C118" i="24"/>
  <c r="E117" i="24"/>
  <c r="B117" i="24"/>
  <c r="E113" i="24"/>
  <c r="E112" i="24"/>
  <c r="C112" i="24"/>
  <c r="B112" i="24"/>
  <c r="E111" i="24"/>
  <c r="B111" i="24"/>
  <c r="E110" i="24"/>
  <c r="C110" i="24"/>
  <c r="E109" i="24"/>
  <c r="B109" i="24"/>
  <c r="E105" i="24"/>
  <c r="E104" i="24"/>
  <c r="C104" i="24"/>
  <c r="B104" i="24"/>
  <c r="E103" i="24"/>
  <c r="B103" i="24"/>
  <c r="E102" i="24"/>
  <c r="C102" i="24"/>
  <c r="E101" i="24"/>
  <c r="B101" i="24"/>
  <c r="E97" i="24"/>
  <c r="E96" i="24"/>
  <c r="C96" i="24"/>
  <c r="B96" i="24"/>
  <c r="E95" i="24"/>
  <c r="B95" i="24"/>
  <c r="E94" i="24"/>
  <c r="C94" i="24"/>
  <c r="E93" i="24"/>
  <c r="B93" i="24"/>
  <c r="E89" i="24"/>
  <c r="E88" i="24"/>
  <c r="C88" i="24"/>
  <c r="B88" i="24"/>
  <c r="E87" i="24"/>
  <c r="B87" i="24"/>
  <c r="E86" i="24"/>
  <c r="C86" i="24"/>
  <c r="E85" i="24"/>
  <c r="B85" i="24"/>
  <c r="E81" i="24"/>
  <c r="E80" i="24"/>
  <c r="C80" i="24"/>
  <c r="B80" i="24"/>
  <c r="E79" i="24"/>
  <c r="B79" i="24"/>
  <c r="E78" i="24"/>
  <c r="C78" i="24"/>
  <c r="E77" i="24"/>
  <c r="B77" i="24"/>
  <c r="E73" i="24"/>
  <c r="E72" i="24"/>
  <c r="C72" i="24"/>
  <c r="B72" i="24"/>
  <c r="E71" i="24"/>
  <c r="B71" i="24"/>
  <c r="E70" i="24"/>
  <c r="C70" i="24"/>
  <c r="E69" i="24"/>
  <c r="B69" i="24"/>
  <c r="E65" i="24"/>
  <c r="E64" i="24"/>
  <c r="C64" i="24"/>
  <c r="B64" i="24"/>
  <c r="E63" i="24"/>
  <c r="B63" i="24"/>
  <c r="E62" i="24"/>
  <c r="C62" i="24"/>
  <c r="E61" i="24"/>
  <c r="B61" i="24"/>
  <c r="E57" i="24"/>
  <c r="E56" i="24"/>
  <c r="C56" i="24"/>
  <c r="B56" i="24"/>
  <c r="E55" i="24"/>
  <c r="B55" i="24"/>
  <c r="E54" i="24"/>
  <c r="C54" i="24"/>
  <c r="E53" i="24"/>
  <c r="B53" i="24"/>
  <c r="E49" i="24"/>
  <c r="E48" i="24"/>
  <c r="C48" i="24"/>
  <c r="B48" i="24"/>
  <c r="E47" i="24"/>
  <c r="B47" i="24"/>
  <c r="E46" i="24"/>
  <c r="C46" i="24"/>
  <c r="E45" i="24"/>
  <c r="B45" i="24"/>
  <c r="E41" i="24"/>
  <c r="E40" i="24"/>
  <c r="C40" i="24"/>
  <c r="B40" i="24"/>
  <c r="E39" i="24"/>
  <c r="B39" i="24"/>
  <c r="E38" i="24"/>
  <c r="C38" i="24"/>
  <c r="E37" i="24"/>
  <c r="B37" i="24"/>
  <c r="E33" i="24"/>
  <c r="E32" i="24"/>
  <c r="C32" i="24"/>
  <c r="B32" i="24"/>
  <c r="E31" i="24"/>
  <c r="B31" i="24"/>
  <c r="E30" i="24"/>
  <c r="C30" i="24"/>
  <c r="E29" i="24"/>
  <c r="B29" i="24"/>
  <c r="E25" i="24"/>
  <c r="E24" i="24"/>
  <c r="C24" i="24"/>
  <c r="B24" i="24"/>
  <c r="E23" i="24"/>
  <c r="B23" i="24"/>
  <c r="E22" i="24"/>
  <c r="C22" i="24"/>
  <c r="E21" i="24"/>
  <c r="B21" i="24"/>
  <c r="E17" i="24"/>
  <c r="E16" i="24"/>
  <c r="B16" i="24"/>
  <c r="E15" i="24"/>
  <c r="B15" i="24"/>
  <c r="E14" i="24"/>
  <c r="E13" i="24"/>
  <c r="B13" i="24"/>
  <c r="E9" i="24"/>
  <c r="E8" i="24"/>
  <c r="C8" i="24"/>
  <c r="B8" i="24"/>
  <c r="E7" i="24"/>
  <c r="B7" i="24"/>
  <c r="E6" i="24"/>
  <c r="C6" i="24"/>
  <c r="E5" i="24"/>
  <c r="B5" i="24"/>
  <c r="E145" i="23"/>
  <c r="E144" i="23"/>
  <c r="C144" i="23"/>
  <c r="B144" i="23"/>
  <c r="E143" i="23"/>
  <c r="B143" i="23"/>
  <c r="E142" i="23"/>
  <c r="C142" i="23"/>
  <c r="E141" i="23"/>
  <c r="B141" i="23"/>
  <c r="E137" i="23"/>
  <c r="E136" i="23"/>
  <c r="C136" i="23"/>
  <c r="B136" i="23"/>
  <c r="E135" i="23"/>
  <c r="B135" i="23"/>
  <c r="E134" i="23"/>
  <c r="C134" i="23"/>
  <c r="E133" i="23"/>
  <c r="B133" i="23"/>
  <c r="E129" i="23"/>
  <c r="E128" i="23"/>
  <c r="C128" i="23"/>
  <c r="B128" i="23"/>
  <c r="E127" i="23"/>
  <c r="B127" i="23"/>
  <c r="E126" i="23"/>
  <c r="C126" i="23"/>
  <c r="E125" i="23"/>
  <c r="B125" i="23"/>
  <c r="E121" i="23"/>
  <c r="E120" i="23"/>
  <c r="C120" i="23"/>
  <c r="B120" i="23"/>
  <c r="E119" i="23"/>
  <c r="B119" i="23"/>
  <c r="E118" i="23"/>
  <c r="C118" i="23"/>
  <c r="E117" i="23"/>
  <c r="B117" i="23"/>
  <c r="E113" i="23"/>
  <c r="E112" i="23"/>
  <c r="C112" i="23"/>
  <c r="B112" i="23"/>
  <c r="E111" i="23"/>
  <c r="B111" i="23"/>
  <c r="E110" i="23"/>
  <c r="C110" i="23"/>
  <c r="E109" i="23"/>
  <c r="B109" i="23"/>
  <c r="E105" i="23"/>
  <c r="E104" i="23"/>
  <c r="C104" i="23"/>
  <c r="B104" i="23"/>
  <c r="E103" i="23"/>
  <c r="B103" i="23"/>
  <c r="E102" i="23"/>
  <c r="C102" i="23"/>
  <c r="E101" i="23"/>
  <c r="B101" i="23"/>
  <c r="E97" i="23"/>
  <c r="E96" i="23"/>
  <c r="C96" i="23"/>
  <c r="B96" i="23"/>
  <c r="E95" i="23"/>
  <c r="B95" i="23"/>
  <c r="E94" i="23"/>
  <c r="C94" i="23"/>
  <c r="E93" i="23"/>
  <c r="B93" i="23"/>
  <c r="E89" i="23"/>
  <c r="E88" i="23"/>
  <c r="C88" i="23"/>
  <c r="B88" i="23"/>
  <c r="E87" i="23"/>
  <c r="B87" i="23"/>
  <c r="E86" i="23"/>
  <c r="C86" i="23"/>
  <c r="E85" i="23"/>
  <c r="B85" i="23"/>
  <c r="E81" i="23"/>
  <c r="E80" i="23"/>
  <c r="C80" i="23"/>
  <c r="B80" i="23"/>
  <c r="E79" i="23"/>
  <c r="B79" i="23"/>
  <c r="E78" i="23"/>
  <c r="C78" i="23"/>
  <c r="E77" i="23"/>
  <c r="B77" i="23"/>
  <c r="E73" i="23"/>
  <c r="E72" i="23"/>
  <c r="C72" i="23"/>
  <c r="B72" i="23"/>
  <c r="E71" i="23"/>
  <c r="B71" i="23"/>
  <c r="E70" i="23"/>
  <c r="C70" i="23"/>
  <c r="E69" i="23"/>
  <c r="B69" i="23"/>
  <c r="E65" i="23"/>
  <c r="E64" i="23"/>
  <c r="C64" i="23"/>
  <c r="B64" i="23"/>
  <c r="E63" i="23"/>
  <c r="B63" i="23"/>
  <c r="E62" i="23"/>
  <c r="C62" i="23"/>
  <c r="E61" i="23"/>
  <c r="B61" i="23"/>
  <c r="E57" i="23"/>
  <c r="E56" i="23"/>
  <c r="C56" i="23"/>
  <c r="B56" i="23"/>
  <c r="E55" i="23"/>
  <c r="B55" i="23"/>
  <c r="E54" i="23"/>
  <c r="C54" i="23"/>
  <c r="E53" i="23"/>
  <c r="B53" i="23"/>
  <c r="E49" i="23"/>
  <c r="E48" i="23"/>
  <c r="C48" i="23"/>
  <c r="B48" i="23"/>
  <c r="E47" i="23"/>
  <c r="B47" i="23"/>
  <c r="E46" i="23"/>
  <c r="C46" i="23"/>
  <c r="E45" i="23"/>
  <c r="B45" i="23"/>
  <c r="E41" i="23"/>
  <c r="E40" i="23"/>
  <c r="C40" i="23"/>
  <c r="B40" i="23"/>
  <c r="E39" i="23"/>
  <c r="B39" i="23"/>
  <c r="E38" i="23"/>
  <c r="C38" i="23"/>
  <c r="E37" i="23"/>
  <c r="B37" i="23"/>
  <c r="E33" i="23"/>
  <c r="E32" i="23"/>
  <c r="C32" i="23"/>
  <c r="B32" i="23"/>
  <c r="E31" i="23"/>
  <c r="B31" i="23"/>
  <c r="E30" i="23"/>
  <c r="C30" i="23"/>
  <c r="E29" i="23"/>
  <c r="B29" i="23"/>
  <c r="E25" i="23"/>
  <c r="E24" i="23"/>
  <c r="C24" i="23"/>
  <c r="B24" i="23"/>
  <c r="E23" i="23"/>
  <c r="B23" i="23"/>
  <c r="E22" i="23"/>
  <c r="C22" i="23"/>
  <c r="E21" i="23"/>
  <c r="B21" i="23"/>
  <c r="E17" i="23"/>
  <c r="E16" i="23"/>
  <c r="C16" i="23"/>
  <c r="B16" i="23"/>
  <c r="E15" i="23"/>
  <c r="B15" i="23"/>
  <c r="E14" i="23"/>
  <c r="C14" i="23"/>
  <c r="E13" i="23"/>
  <c r="B13" i="23"/>
  <c r="E9" i="23"/>
  <c r="E8" i="23"/>
  <c r="C8" i="23"/>
  <c r="B8" i="23"/>
  <c r="E7" i="23"/>
  <c r="B7" i="23"/>
  <c r="E6" i="23"/>
  <c r="C6" i="23"/>
  <c r="E5" i="23"/>
  <c r="B5" i="23"/>
  <c r="E145" i="22"/>
  <c r="E144" i="22"/>
  <c r="C144" i="22"/>
  <c r="B144" i="22"/>
  <c r="E143" i="22"/>
  <c r="B143" i="22"/>
  <c r="E142" i="22"/>
  <c r="C142" i="22"/>
  <c r="E141" i="22"/>
  <c r="B141" i="22"/>
  <c r="E137" i="22"/>
  <c r="E136" i="22"/>
  <c r="C136" i="22"/>
  <c r="B136" i="22"/>
  <c r="E135" i="22"/>
  <c r="B135" i="22"/>
  <c r="E134" i="22"/>
  <c r="C134" i="22"/>
  <c r="E133" i="22"/>
  <c r="B133" i="22"/>
  <c r="E129" i="22"/>
  <c r="E128" i="22"/>
  <c r="C128" i="22"/>
  <c r="B128" i="22"/>
  <c r="E127" i="22"/>
  <c r="B127" i="22"/>
  <c r="E126" i="22"/>
  <c r="C126" i="22"/>
  <c r="E125" i="22"/>
  <c r="B125" i="22"/>
  <c r="E121" i="22"/>
  <c r="E120" i="22"/>
  <c r="C120" i="22"/>
  <c r="B120" i="22"/>
  <c r="E119" i="22"/>
  <c r="B119" i="22"/>
  <c r="E118" i="22"/>
  <c r="C118" i="22"/>
  <c r="E117" i="22"/>
  <c r="B117" i="22"/>
  <c r="E113" i="22"/>
  <c r="E112" i="22"/>
  <c r="C112" i="22"/>
  <c r="B112" i="22"/>
  <c r="E111" i="22"/>
  <c r="B111" i="22"/>
  <c r="E110" i="22"/>
  <c r="C110" i="22"/>
  <c r="E109" i="22"/>
  <c r="B109" i="22"/>
  <c r="E105" i="22"/>
  <c r="E104" i="22"/>
  <c r="C104" i="22"/>
  <c r="B104" i="22"/>
  <c r="E103" i="22"/>
  <c r="B103" i="22"/>
  <c r="E102" i="22"/>
  <c r="C102" i="22"/>
  <c r="E101" i="22"/>
  <c r="B101" i="22"/>
  <c r="E97" i="22"/>
  <c r="E96" i="22"/>
  <c r="C96" i="22"/>
  <c r="B96" i="22"/>
  <c r="E95" i="22"/>
  <c r="B95" i="22"/>
  <c r="E94" i="22"/>
  <c r="C94" i="22"/>
  <c r="E93" i="22"/>
  <c r="B93" i="22"/>
  <c r="E89" i="22"/>
  <c r="E88" i="22"/>
  <c r="C88" i="22"/>
  <c r="B88" i="22"/>
  <c r="E87" i="22"/>
  <c r="B87" i="22"/>
  <c r="E86" i="22"/>
  <c r="C86" i="22"/>
  <c r="E85" i="22"/>
  <c r="B85" i="22"/>
  <c r="E81" i="22"/>
  <c r="E80" i="22"/>
  <c r="C80" i="22"/>
  <c r="B80" i="22"/>
  <c r="E79" i="22"/>
  <c r="B79" i="22"/>
  <c r="E78" i="22"/>
  <c r="C78" i="22"/>
  <c r="E77" i="22"/>
  <c r="B77" i="22"/>
  <c r="E73" i="22"/>
  <c r="E72" i="22"/>
  <c r="C72" i="22"/>
  <c r="B72" i="22"/>
  <c r="E71" i="22"/>
  <c r="B71" i="22"/>
  <c r="E70" i="22"/>
  <c r="C70" i="22"/>
  <c r="E69" i="22"/>
  <c r="B69" i="22"/>
  <c r="E65" i="22"/>
  <c r="E64" i="22"/>
  <c r="C64" i="22"/>
  <c r="B64" i="22"/>
  <c r="E63" i="22"/>
  <c r="B63" i="22"/>
  <c r="E62" i="22"/>
  <c r="C62" i="22"/>
  <c r="E61" i="22"/>
  <c r="B61" i="22"/>
  <c r="E57" i="22"/>
  <c r="E56" i="22"/>
  <c r="C56" i="22"/>
  <c r="B56" i="22"/>
  <c r="E55" i="22"/>
  <c r="B55" i="22"/>
  <c r="E54" i="22"/>
  <c r="C54" i="22"/>
  <c r="E53" i="22"/>
  <c r="B53" i="22"/>
  <c r="E49" i="22"/>
  <c r="E48" i="22"/>
  <c r="C48" i="22"/>
  <c r="B48" i="22"/>
  <c r="E47" i="22"/>
  <c r="B47" i="22"/>
  <c r="E46" i="22"/>
  <c r="C46" i="22"/>
  <c r="E45" i="22"/>
  <c r="B45" i="22"/>
  <c r="E41" i="22"/>
  <c r="E40" i="22"/>
  <c r="C40" i="22"/>
  <c r="B40" i="22"/>
  <c r="E39" i="22"/>
  <c r="B39" i="22"/>
  <c r="E38" i="22"/>
  <c r="C38" i="22"/>
  <c r="E37" i="22"/>
  <c r="B37" i="22"/>
  <c r="E33" i="22"/>
  <c r="E32" i="22"/>
  <c r="C32" i="22"/>
  <c r="B32" i="22"/>
  <c r="E31" i="22"/>
  <c r="B31" i="22"/>
  <c r="E30" i="22"/>
  <c r="C30" i="22"/>
  <c r="E29" i="22"/>
  <c r="B29" i="22"/>
  <c r="E25" i="22"/>
  <c r="E24" i="22"/>
  <c r="C24" i="22"/>
  <c r="B24" i="22"/>
  <c r="E23" i="22"/>
  <c r="B23" i="22"/>
  <c r="E22" i="22"/>
  <c r="C22" i="22"/>
  <c r="E21" i="22"/>
  <c r="B21" i="22"/>
  <c r="E17" i="22"/>
  <c r="E16" i="22"/>
  <c r="B16" i="22"/>
  <c r="E15" i="22"/>
  <c r="B15" i="22"/>
  <c r="E14" i="22"/>
  <c r="E13" i="22"/>
  <c r="B13" i="22"/>
  <c r="E9" i="22"/>
  <c r="E8" i="22"/>
  <c r="C8" i="22"/>
  <c r="B8" i="22"/>
  <c r="E7" i="22"/>
  <c r="B7" i="22"/>
  <c r="E6" i="22"/>
  <c r="C6" i="22"/>
  <c r="E5" i="22"/>
  <c r="B5" i="22"/>
  <c r="E145" i="21"/>
  <c r="E144" i="21"/>
  <c r="C144" i="21"/>
  <c r="B144" i="21"/>
  <c r="E143" i="21"/>
  <c r="B143" i="21"/>
  <c r="E142" i="21"/>
  <c r="C142" i="21"/>
  <c r="E141" i="21"/>
  <c r="B141" i="21"/>
  <c r="E137" i="21"/>
  <c r="E136" i="21"/>
  <c r="C136" i="21"/>
  <c r="B136" i="21"/>
  <c r="E135" i="21"/>
  <c r="B135" i="21"/>
  <c r="E134" i="21"/>
  <c r="C134" i="21"/>
  <c r="E133" i="21"/>
  <c r="B133" i="21"/>
  <c r="E129" i="21"/>
  <c r="E128" i="21"/>
  <c r="C128" i="21"/>
  <c r="B128" i="21"/>
  <c r="E127" i="21"/>
  <c r="B127" i="21"/>
  <c r="E126" i="21"/>
  <c r="C126" i="21"/>
  <c r="E125" i="21"/>
  <c r="B125" i="21"/>
  <c r="E121" i="21"/>
  <c r="E120" i="21"/>
  <c r="C120" i="21"/>
  <c r="B120" i="21"/>
  <c r="E119" i="21"/>
  <c r="B119" i="21"/>
  <c r="E118" i="21"/>
  <c r="C118" i="21"/>
  <c r="E117" i="21"/>
  <c r="B117" i="21"/>
  <c r="E113" i="21"/>
  <c r="E112" i="21"/>
  <c r="C112" i="21"/>
  <c r="B112" i="21"/>
  <c r="E111" i="21"/>
  <c r="B111" i="21"/>
  <c r="E110" i="21"/>
  <c r="C110" i="21"/>
  <c r="E109" i="21"/>
  <c r="B109" i="21"/>
  <c r="E105" i="21"/>
  <c r="E104" i="21"/>
  <c r="C104" i="21"/>
  <c r="B104" i="21"/>
  <c r="E103" i="21"/>
  <c r="B103" i="21"/>
  <c r="E102" i="21"/>
  <c r="C102" i="21"/>
  <c r="E101" i="21"/>
  <c r="B101" i="21"/>
  <c r="E97" i="21"/>
  <c r="E96" i="21"/>
  <c r="C96" i="21"/>
  <c r="B96" i="21"/>
  <c r="E95" i="21"/>
  <c r="B95" i="21"/>
  <c r="E94" i="21"/>
  <c r="C94" i="21"/>
  <c r="E93" i="21"/>
  <c r="B93" i="21"/>
  <c r="E89" i="21"/>
  <c r="E88" i="21"/>
  <c r="C88" i="21"/>
  <c r="B88" i="21"/>
  <c r="E87" i="21"/>
  <c r="B87" i="21"/>
  <c r="E86" i="21"/>
  <c r="C86" i="21"/>
  <c r="E85" i="21"/>
  <c r="B85" i="21"/>
  <c r="E81" i="21"/>
  <c r="E80" i="21"/>
  <c r="C80" i="21"/>
  <c r="B80" i="21"/>
  <c r="E79" i="21"/>
  <c r="B79" i="21"/>
  <c r="E78" i="21"/>
  <c r="C78" i="21"/>
  <c r="E77" i="21"/>
  <c r="B77" i="21"/>
  <c r="E73" i="21"/>
  <c r="E72" i="21"/>
  <c r="C72" i="21"/>
  <c r="B72" i="21"/>
  <c r="E71" i="21"/>
  <c r="B71" i="21"/>
  <c r="E70" i="21"/>
  <c r="C70" i="21"/>
  <c r="E69" i="21"/>
  <c r="B69" i="21"/>
  <c r="E65" i="21"/>
  <c r="E64" i="21"/>
  <c r="C64" i="21"/>
  <c r="B64" i="21"/>
  <c r="E63" i="21"/>
  <c r="B63" i="21"/>
  <c r="E62" i="21"/>
  <c r="C62" i="21"/>
  <c r="E61" i="21"/>
  <c r="B61" i="21"/>
  <c r="E57" i="21"/>
  <c r="E56" i="21"/>
  <c r="C56" i="21"/>
  <c r="B56" i="21"/>
  <c r="E55" i="21"/>
  <c r="B55" i="21"/>
  <c r="E54" i="21"/>
  <c r="C54" i="21"/>
  <c r="E53" i="21"/>
  <c r="B53" i="21"/>
  <c r="E49" i="21"/>
  <c r="E48" i="21"/>
  <c r="C48" i="21"/>
  <c r="B48" i="21"/>
  <c r="E47" i="21"/>
  <c r="B47" i="21"/>
  <c r="E46" i="21"/>
  <c r="C46" i="21"/>
  <c r="E45" i="21"/>
  <c r="B45" i="21"/>
  <c r="E41" i="21"/>
  <c r="E40" i="21"/>
  <c r="C40" i="21"/>
  <c r="B40" i="21"/>
  <c r="E39" i="21"/>
  <c r="B39" i="21"/>
  <c r="E38" i="21"/>
  <c r="C38" i="21"/>
  <c r="E37" i="21"/>
  <c r="B37" i="21"/>
  <c r="E33" i="21"/>
  <c r="E32" i="21"/>
  <c r="C32" i="21"/>
  <c r="B32" i="21"/>
  <c r="E31" i="21"/>
  <c r="B31" i="21"/>
  <c r="E30" i="21"/>
  <c r="C30" i="21"/>
  <c r="E29" i="21"/>
  <c r="B29" i="21"/>
  <c r="E25" i="21"/>
  <c r="E24" i="21"/>
  <c r="C24" i="21"/>
  <c r="B24" i="21"/>
  <c r="E23" i="21"/>
  <c r="B23" i="21"/>
  <c r="E22" i="21"/>
  <c r="C22" i="21"/>
  <c r="E21" i="21"/>
  <c r="B21" i="21"/>
  <c r="E17" i="21"/>
  <c r="E16" i="21"/>
  <c r="B16" i="21"/>
  <c r="E15" i="21"/>
  <c r="B15" i="21"/>
  <c r="E14" i="21"/>
  <c r="E13" i="21"/>
  <c r="B13" i="21"/>
  <c r="E9" i="21"/>
  <c r="E8" i="21"/>
  <c r="C8" i="21"/>
  <c r="B8" i="21"/>
  <c r="E7" i="21"/>
  <c r="B7" i="21"/>
  <c r="E6" i="21"/>
  <c r="C6" i="21"/>
  <c r="E5" i="21"/>
  <c r="B5" i="21"/>
  <c r="E145" i="20"/>
  <c r="E144" i="20"/>
  <c r="C144" i="20"/>
  <c r="B144" i="20"/>
  <c r="E143" i="20"/>
  <c r="B143" i="20"/>
  <c r="E142" i="20"/>
  <c r="C142" i="20"/>
  <c r="E141" i="20"/>
  <c r="B141" i="20"/>
  <c r="E137" i="20"/>
  <c r="E136" i="20"/>
  <c r="C136" i="20"/>
  <c r="B136" i="20"/>
  <c r="E135" i="20"/>
  <c r="B135" i="20"/>
  <c r="E134" i="20"/>
  <c r="C134" i="20"/>
  <c r="E133" i="20"/>
  <c r="B133" i="20"/>
  <c r="E129" i="20"/>
  <c r="E128" i="20"/>
  <c r="C128" i="20"/>
  <c r="B128" i="20"/>
  <c r="E127" i="20"/>
  <c r="B127" i="20"/>
  <c r="E126" i="20"/>
  <c r="C126" i="20"/>
  <c r="E125" i="20"/>
  <c r="B125" i="20"/>
  <c r="E121" i="20"/>
  <c r="E120" i="20"/>
  <c r="C120" i="20"/>
  <c r="B120" i="20"/>
  <c r="E119" i="20"/>
  <c r="B119" i="20"/>
  <c r="E118" i="20"/>
  <c r="C118" i="20"/>
  <c r="E117" i="20"/>
  <c r="B117" i="20"/>
  <c r="E113" i="20"/>
  <c r="E112" i="20"/>
  <c r="C112" i="20"/>
  <c r="B112" i="20"/>
  <c r="E111" i="20"/>
  <c r="B111" i="20"/>
  <c r="E110" i="20"/>
  <c r="C110" i="20"/>
  <c r="E109" i="20"/>
  <c r="B109" i="20"/>
  <c r="E105" i="20"/>
  <c r="E104" i="20"/>
  <c r="C104" i="20"/>
  <c r="B104" i="20"/>
  <c r="E103" i="20"/>
  <c r="B103" i="20"/>
  <c r="E102" i="20"/>
  <c r="C102" i="20"/>
  <c r="E101" i="20"/>
  <c r="B101" i="20"/>
  <c r="E97" i="20"/>
  <c r="E96" i="20"/>
  <c r="C96" i="20"/>
  <c r="B96" i="20"/>
  <c r="E95" i="20"/>
  <c r="B95" i="20"/>
  <c r="E94" i="20"/>
  <c r="C94" i="20"/>
  <c r="E93" i="20"/>
  <c r="B93" i="20"/>
  <c r="E89" i="20"/>
  <c r="E88" i="20"/>
  <c r="C88" i="20"/>
  <c r="B88" i="20"/>
  <c r="E87" i="20"/>
  <c r="B87" i="20"/>
  <c r="E86" i="20"/>
  <c r="C86" i="20"/>
  <c r="E85" i="20"/>
  <c r="B85" i="20"/>
  <c r="E81" i="20"/>
  <c r="E80" i="20"/>
  <c r="C80" i="20"/>
  <c r="B80" i="20"/>
  <c r="E79" i="20"/>
  <c r="B79" i="20"/>
  <c r="E78" i="20"/>
  <c r="C78" i="20"/>
  <c r="E77" i="20"/>
  <c r="B77" i="20"/>
  <c r="E73" i="20"/>
  <c r="E72" i="20"/>
  <c r="C72" i="20"/>
  <c r="B72" i="20"/>
  <c r="E71" i="20"/>
  <c r="B71" i="20"/>
  <c r="E70" i="20"/>
  <c r="C70" i="20"/>
  <c r="E69" i="20"/>
  <c r="B69" i="20"/>
  <c r="E65" i="20"/>
  <c r="E64" i="20"/>
  <c r="C64" i="20"/>
  <c r="B64" i="20"/>
  <c r="E63" i="20"/>
  <c r="B63" i="20"/>
  <c r="E62" i="20"/>
  <c r="C62" i="20"/>
  <c r="E61" i="20"/>
  <c r="B61" i="20"/>
  <c r="E57" i="20"/>
  <c r="E56" i="20"/>
  <c r="C56" i="20"/>
  <c r="B56" i="20"/>
  <c r="E55" i="20"/>
  <c r="B55" i="20"/>
  <c r="E54" i="20"/>
  <c r="C54" i="20"/>
  <c r="E53" i="20"/>
  <c r="B53" i="20"/>
  <c r="E49" i="20"/>
  <c r="E48" i="20"/>
  <c r="C48" i="20"/>
  <c r="B48" i="20"/>
  <c r="E47" i="20"/>
  <c r="B47" i="20"/>
  <c r="E46" i="20"/>
  <c r="C46" i="20"/>
  <c r="E45" i="20"/>
  <c r="B45" i="20"/>
  <c r="E41" i="20"/>
  <c r="E40" i="20"/>
  <c r="C40" i="20"/>
  <c r="B40" i="20"/>
  <c r="E39" i="20"/>
  <c r="B39" i="20"/>
  <c r="E38" i="20"/>
  <c r="C38" i="20"/>
  <c r="E37" i="20"/>
  <c r="B37" i="20"/>
  <c r="E33" i="20"/>
  <c r="E32" i="20"/>
  <c r="C32" i="20"/>
  <c r="B32" i="20"/>
  <c r="E31" i="20"/>
  <c r="B31" i="20"/>
  <c r="E30" i="20"/>
  <c r="C30" i="20"/>
  <c r="E29" i="20"/>
  <c r="B29" i="20"/>
  <c r="E25" i="20"/>
  <c r="E24" i="20"/>
  <c r="B24" i="20"/>
  <c r="E23" i="20"/>
  <c r="B23" i="20"/>
  <c r="E22" i="20"/>
  <c r="E21" i="20"/>
  <c r="B21" i="20"/>
  <c r="E17" i="20"/>
  <c r="E16" i="20"/>
  <c r="C16" i="20"/>
  <c r="B16" i="20"/>
  <c r="E15" i="20"/>
  <c r="B15" i="20"/>
  <c r="E14" i="20"/>
  <c r="C14" i="20"/>
  <c r="E13" i="20"/>
  <c r="B13" i="20"/>
  <c r="E9" i="20"/>
  <c r="E8" i="20"/>
  <c r="C8" i="20"/>
  <c r="B8" i="20"/>
  <c r="E7" i="20"/>
  <c r="B7" i="20"/>
  <c r="E6" i="20"/>
  <c r="C6" i="20"/>
  <c r="E5" i="20"/>
  <c r="B5" i="20"/>
  <c r="E145" i="19"/>
  <c r="E144" i="19"/>
  <c r="C144" i="19"/>
  <c r="B144" i="19"/>
  <c r="E143" i="19"/>
  <c r="B143" i="19"/>
  <c r="E142" i="19"/>
  <c r="C142" i="19"/>
  <c r="E141" i="19"/>
  <c r="B141" i="19"/>
  <c r="E137" i="19"/>
  <c r="E136" i="19"/>
  <c r="C136" i="19"/>
  <c r="B136" i="19"/>
  <c r="E135" i="19"/>
  <c r="B135" i="19"/>
  <c r="E134" i="19"/>
  <c r="C134" i="19"/>
  <c r="E133" i="19"/>
  <c r="B133" i="19"/>
  <c r="E129" i="19"/>
  <c r="E128" i="19"/>
  <c r="C128" i="19"/>
  <c r="B128" i="19"/>
  <c r="E127" i="19"/>
  <c r="B127" i="19"/>
  <c r="E126" i="19"/>
  <c r="C126" i="19"/>
  <c r="E125" i="19"/>
  <c r="B125" i="19"/>
  <c r="E121" i="19"/>
  <c r="E120" i="19"/>
  <c r="C120" i="19"/>
  <c r="B120" i="19"/>
  <c r="E119" i="19"/>
  <c r="B119" i="19"/>
  <c r="E118" i="19"/>
  <c r="C118" i="19"/>
  <c r="E117" i="19"/>
  <c r="B117" i="19"/>
  <c r="E113" i="19"/>
  <c r="E112" i="19"/>
  <c r="C112" i="19"/>
  <c r="B112" i="19"/>
  <c r="E111" i="19"/>
  <c r="B111" i="19"/>
  <c r="E110" i="19"/>
  <c r="C110" i="19"/>
  <c r="E109" i="19"/>
  <c r="B109" i="19"/>
  <c r="E105" i="19"/>
  <c r="E104" i="19"/>
  <c r="C104" i="19"/>
  <c r="B104" i="19"/>
  <c r="E103" i="19"/>
  <c r="B103" i="19"/>
  <c r="E102" i="19"/>
  <c r="C102" i="19"/>
  <c r="E101" i="19"/>
  <c r="B101" i="19"/>
  <c r="E97" i="19"/>
  <c r="E96" i="19"/>
  <c r="C96" i="19"/>
  <c r="B96" i="19"/>
  <c r="E95" i="19"/>
  <c r="B95" i="19"/>
  <c r="E94" i="19"/>
  <c r="C94" i="19"/>
  <c r="E93" i="19"/>
  <c r="B93" i="19"/>
  <c r="E89" i="19"/>
  <c r="E88" i="19"/>
  <c r="C88" i="19"/>
  <c r="B88" i="19"/>
  <c r="E87" i="19"/>
  <c r="B87" i="19"/>
  <c r="E86" i="19"/>
  <c r="C86" i="19"/>
  <c r="E85" i="19"/>
  <c r="B85" i="19"/>
  <c r="E81" i="19"/>
  <c r="E80" i="19"/>
  <c r="C80" i="19"/>
  <c r="B80" i="19"/>
  <c r="E79" i="19"/>
  <c r="B79" i="19"/>
  <c r="E78" i="19"/>
  <c r="C78" i="19"/>
  <c r="E77" i="19"/>
  <c r="B77" i="19"/>
  <c r="E73" i="19"/>
  <c r="E72" i="19"/>
  <c r="C72" i="19"/>
  <c r="B72" i="19"/>
  <c r="E71" i="19"/>
  <c r="B71" i="19"/>
  <c r="E70" i="19"/>
  <c r="C70" i="19"/>
  <c r="E69" i="19"/>
  <c r="B69" i="19"/>
  <c r="E65" i="19"/>
  <c r="E64" i="19"/>
  <c r="C64" i="19"/>
  <c r="B64" i="19"/>
  <c r="E63" i="19"/>
  <c r="B63" i="19"/>
  <c r="E62" i="19"/>
  <c r="C62" i="19"/>
  <c r="E61" i="19"/>
  <c r="B61" i="19"/>
  <c r="E57" i="19"/>
  <c r="E56" i="19"/>
  <c r="C56" i="19"/>
  <c r="B56" i="19"/>
  <c r="E55" i="19"/>
  <c r="B55" i="19"/>
  <c r="E54" i="19"/>
  <c r="C54" i="19"/>
  <c r="E53" i="19"/>
  <c r="B53" i="19"/>
  <c r="E49" i="19"/>
  <c r="E48" i="19"/>
  <c r="C48" i="19"/>
  <c r="B48" i="19"/>
  <c r="E47" i="19"/>
  <c r="B47" i="19"/>
  <c r="E46" i="19"/>
  <c r="C46" i="19"/>
  <c r="E45" i="19"/>
  <c r="B45" i="19"/>
  <c r="E41" i="19"/>
  <c r="E40" i="19"/>
  <c r="C40" i="19"/>
  <c r="B40" i="19"/>
  <c r="E39" i="19"/>
  <c r="B39" i="19"/>
  <c r="E38" i="19"/>
  <c r="C38" i="19"/>
  <c r="E37" i="19"/>
  <c r="B37" i="19"/>
  <c r="E33" i="19"/>
  <c r="E32" i="19"/>
  <c r="B32" i="19"/>
  <c r="E31" i="19"/>
  <c r="B31" i="19"/>
  <c r="E30" i="19"/>
  <c r="E29" i="19"/>
  <c r="B29" i="19"/>
  <c r="E25" i="19"/>
  <c r="E24" i="19"/>
  <c r="B24" i="19"/>
  <c r="E23" i="19"/>
  <c r="B23" i="19"/>
  <c r="E22" i="19"/>
  <c r="E21" i="19"/>
  <c r="B21" i="19"/>
  <c r="E17" i="19"/>
  <c r="E16" i="19"/>
  <c r="B16" i="19"/>
  <c r="E15" i="19"/>
  <c r="B15" i="19"/>
  <c r="E14" i="19"/>
  <c r="E13" i="19"/>
  <c r="B13" i="19"/>
  <c r="E9" i="19"/>
  <c r="E8" i="19"/>
  <c r="C8" i="19"/>
  <c r="B8" i="19"/>
  <c r="E7" i="19"/>
  <c r="B7" i="19"/>
  <c r="E6" i="19"/>
  <c r="C6" i="19"/>
  <c r="E5" i="19"/>
  <c r="B5" i="19"/>
  <c r="E145" i="18"/>
  <c r="E144" i="18"/>
  <c r="C144" i="18"/>
  <c r="B144" i="18"/>
  <c r="E143" i="18"/>
  <c r="B143" i="18"/>
  <c r="E142" i="18"/>
  <c r="C142" i="18"/>
  <c r="E141" i="18"/>
  <c r="B141" i="18"/>
  <c r="E137" i="18"/>
  <c r="E136" i="18"/>
  <c r="C136" i="18"/>
  <c r="B136" i="18"/>
  <c r="E135" i="18"/>
  <c r="B135" i="18"/>
  <c r="E134" i="18"/>
  <c r="C134" i="18"/>
  <c r="E133" i="18"/>
  <c r="B133" i="18"/>
  <c r="E129" i="18"/>
  <c r="E128" i="18"/>
  <c r="C128" i="18"/>
  <c r="B128" i="18"/>
  <c r="E127" i="18"/>
  <c r="B127" i="18"/>
  <c r="E126" i="18"/>
  <c r="C126" i="18"/>
  <c r="E125" i="18"/>
  <c r="B125" i="18"/>
  <c r="E121" i="18"/>
  <c r="E120" i="18"/>
  <c r="C120" i="18"/>
  <c r="B120" i="18"/>
  <c r="E119" i="18"/>
  <c r="B119" i="18"/>
  <c r="E118" i="18"/>
  <c r="C118" i="18"/>
  <c r="E117" i="18"/>
  <c r="B117" i="18"/>
  <c r="E113" i="18"/>
  <c r="E112" i="18"/>
  <c r="C112" i="18"/>
  <c r="B112" i="18"/>
  <c r="E111" i="18"/>
  <c r="B111" i="18"/>
  <c r="E110" i="18"/>
  <c r="C110" i="18"/>
  <c r="E109" i="18"/>
  <c r="B109" i="18"/>
  <c r="E105" i="18"/>
  <c r="E104" i="18"/>
  <c r="C104" i="18"/>
  <c r="B104" i="18"/>
  <c r="E103" i="18"/>
  <c r="B103" i="18"/>
  <c r="E102" i="18"/>
  <c r="C102" i="18"/>
  <c r="E101" i="18"/>
  <c r="B101" i="18"/>
  <c r="E97" i="18"/>
  <c r="E96" i="18"/>
  <c r="C96" i="18"/>
  <c r="B96" i="18"/>
  <c r="E95" i="18"/>
  <c r="B95" i="18"/>
  <c r="E94" i="18"/>
  <c r="C94" i="18"/>
  <c r="E93" i="18"/>
  <c r="B93" i="18"/>
  <c r="E89" i="18"/>
  <c r="E88" i="18"/>
  <c r="C88" i="18"/>
  <c r="B88" i="18"/>
  <c r="E87" i="18"/>
  <c r="B87" i="18"/>
  <c r="E86" i="18"/>
  <c r="C86" i="18"/>
  <c r="E85" i="18"/>
  <c r="B85" i="18"/>
  <c r="E81" i="18"/>
  <c r="E80" i="18"/>
  <c r="C80" i="18"/>
  <c r="B80" i="18"/>
  <c r="E79" i="18"/>
  <c r="B79" i="18"/>
  <c r="E78" i="18"/>
  <c r="C78" i="18"/>
  <c r="E77" i="18"/>
  <c r="B77" i="18"/>
  <c r="E73" i="18"/>
  <c r="E72" i="18"/>
  <c r="C72" i="18"/>
  <c r="B72" i="18"/>
  <c r="E71" i="18"/>
  <c r="B71" i="18"/>
  <c r="E70" i="18"/>
  <c r="C70" i="18"/>
  <c r="E69" i="18"/>
  <c r="B69" i="18"/>
  <c r="E65" i="18"/>
  <c r="E64" i="18"/>
  <c r="C64" i="18"/>
  <c r="B64" i="18"/>
  <c r="E63" i="18"/>
  <c r="B63" i="18"/>
  <c r="E62" i="18"/>
  <c r="C62" i="18"/>
  <c r="E61" i="18"/>
  <c r="B61" i="18"/>
  <c r="E57" i="18"/>
  <c r="E56" i="18"/>
  <c r="C56" i="18"/>
  <c r="B56" i="18"/>
  <c r="E55" i="18"/>
  <c r="B55" i="18"/>
  <c r="E54" i="18"/>
  <c r="C54" i="18"/>
  <c r="E53" i="18"/>
  <c r="B53" i="18"/>
  <c r="E49" i="18"/>
  <c r="E48" i="18"/>
  <c r="C48" i="18"/>
  <c r="B48" i="18"/>
  <c r="E47" i="18"/>
  <c r="B47" i="18"/>
  <c r="E46" i="18"/>
  <c r="C46" i="18"/>
  <c r="E45" i="18"/>
  <c r="B45" i="18"/>
  <c r="E41" i="18"/>
  <c r="E40" i="18"/>
  <c r="C40" i="18"/>
  <c r="B40" i="18"/>
  <c r="E39" i="18"/>
  <c r="B39" i="18"/>
  <c r="E38" i="18"/>
  <c r="C38" i="18"/>
  <c r="E37" i="18"/>
  <c r="B37" i="18"/>
  <c r="E33" i="18"/>
  <c r="E32" i="18"/>
  <c r="B32" i="18"/>
  <c r="E31" i="18"/>
  <c r="B31" i="18"/>
  <c r="E30" i="18"/>
  <c r="E29" i="18"/>
  <c r="B29" i="18"/>
  <c r="E25" i="18"/>
  <c r="E24" i="18"/>
  <c r="B24" i="18"/>
  <c r="E23" i="18"/>
  <c r="B23" i="18"/>
  <c r="E22" i="18"/>
  <c r="E21" i="18"/>
  <c r="B21" i="18"/>
  <c r="E17" i="18"/>
  <c r="E16" i="18"/>
  <c r="B16" i="18"/>
  <c r="E15" i="18"/>
  <c r="B15" i="18"/>
  <c r="E14" i="18"/>
  <c r="E13" i="18"/>
  <c r="B13" i="18"/>
  <c r="E9" i="18"/>
  <c r="E8" i="18"/>
  <c r="C8" i="18"/>
  <c r="B8" i="18"/>
  <c r="E7" i="18"/>
  <c r="B7" i="18"/>
  <c r="E6" i="18"/>
  <c r="C6" i="18"/>
  <c r="E5" i="18"/>
  <c r="B5" i="18"/>
  <c r="E145" i="17"/>
  <c r="E144" i="17"/>
  <c r="C144" i="17"/>
  <c r="B144" i="17"/>
  <c r="E143" i="17"/>
  <c r="B143" i="17"/>
  <c r="E142" i="17"/>
  <c r="C142" i="17"/>
  <c r="E141" i="17"/>
  <c r="B141" i="17"/>
  <c r="E137" i="17"/>
  <c r="E136" i="17"/>
  <c r="C136" i="17"/>
  <c r="B136" i="17"/>
  <c r="E135" i="17"/>
  <c r="B135" i="17"/>
  <c r="E134" i="17"/>
  <c r="C134" i="17"/>
  <c r="E133" i="17"/>
  <c r="B133" i="17"/>
  <c r="E129" i="17"/>
  <c r="E128" i="17"/>
  <c r="C128" i="17"/>
  <c r="B128" i="17"/>
  <c r="E127" i="17"/>
  <c r="B127" i="17"/>
  <c r="E126" i="17"/>
  <c r="C126" i="17"/>
  <c r="E125" i="17"/>
  <c r="B125" i="17"/>
  <c r="E121" i="17"/>
  <c r="E120" i="17"/>
  <c r="C120" i="17"/>
  <c r="B120" i="17"/>
  <c r="E119" i="17"/>
  <c r="B119" i="17"/>
  <c r="E118" i="17"/>
  <c r="C118" i="17"/>
  <c r="E117" i="17"/>
  <c r="B117" i="17"/>
  <c r="E113" i="17"/>
  <c r="E112" i="17"/>
  <c r="C112" i="17"/>
  <c r="B112" i="17"/>
  <c r="E111" i="17"/>
  <c r="B111" i="17"/>
  <c r="E110" i="17"/>
  <c r="C110" i="17"/>
  <c r="E109" i="17"/>
  <c r="B109" i="17"/>
  <c r="E105" i="17"/>
  <c r="E104" i="17"/>
  <c r="C104" i="17"/>
  <c r="B104" i="17"/>
  <c r="E103" i="17"/>
  <c r="B103" i="17"/>
  <c r="E102" i="17"/>
  <c r="C102" i="17"/>
  <c r="E101" i="17"/>
  <c r="B101" i="17"/>
  <c r="E97" i="17"/>
  <c r="E96" i="17"/>
  <c r="C96" i="17"/>
  <c r="B96" i="17"/>
  <c r="E95" i="17"/>
  <c r="B95" i="17"/>
  <c r="E94" i="17"/>
  <c r="C94" i="17"/>
  <c r="E93" i="17"/>
  <c r="B93" i="17"/>
  <c r="E89" i="17"/>
  <c r="E88" i="17"/>
  <c r="C88" i="17"/>
  <c r="B88" i="17"/>
  <c r="E87" i="17"/>
  <c r="B87" i="17"/>
  <c r="E86" i="17"/>
  <c r="C86" i="17"/>
  <c r="E85" i="17"/>
  <c r="B85" i="17"/>
  <c r="E81" i="17"/>
  <c r="E80" i="17"/>
  <c r="C80" i="17"/>
  <c r="B80" i="17"/>
  <c r="E79" i="17"/>
  <c r="B79" i="17"/>
  <c r="E78" i="17"/>
  <c r="C78" i="17"/>
  <c r="E77" i="17"/>
  <c r="B77" i="17"/>
  <c r="E73" i="17"/>
  <c r="E72" i="17"/>
  <c r="C72" i="17"/>
  <c r="B72" i="17"/>
  <c r="E71" i="17"/>
  <c r="B71" i="17"/>
  <c r="E70" i="17"/>
  <c r="C70" i="17"/>
  <c r="E69" i="17"/>
  <c r="B69" i="17"/>
  <c r="E65" i="17"/>
  <c r="E64" i="17"/>
  <c r="C64" i="17"/>
  <c r="B64" i="17"/>
  <c r="E63" i="17"/>
  <c r="B63" i="17"/>
  <c r="E62" i="17"/>
  <c r="C62" i="17"/>
  <c r="E61" i="17"/>
  <c r="B61" i="17"/>
  <c r="E57" i="17"/>
  <c r="E56" i="17"/>
  <c r="B56" i="17"/>
  <c r="E55" i="17"/>
  <c r="B55" i="17"/>
  <c r="E54" i="17"/>
  <c r="E53" i="17"/>
  <c r="B53" i="17"/>
  <c r="E49" i="17"/>
  <c r="E48" i="17"/>
  <c r="B48" i="17"/>
  <c r="E47" i="17"/>
  <c r="B47" i="17"/>
  <c r="E46" i="17"/>
  <c r="E45" i="17"/>
  <c r="B45" i="17"/>
  <c r="E41" i="17"/>
  <c r="E40" i="17"/>
  <c r="B40" i="17"/>
  <c r="E39" i="17"/>
  <c r="B39" i="17"/>
  <c r="E38" i="17"/>
  <c r="E37" i="17"/>
  <c r="B37" i="17"/>
  <c r="E33" i="17"/>
  <c r="E32" i="17"/>
  <c r="B32" i="17"/>
  <c r="E31" i="17"/>
  <c r="B31" i="17"/>
  <c r="E30" i="17"/>
  <c r="E29" i="17"/>
  <c r="B29" i="17"/>
  <c r="E25" i="17"/>
  <c r="E24" i="17"/>
  <c r="B24" i="17"/>
  <c r="E23" i="17"/>
  <c r="B23" i="17"/>
  <c r="E22" i="17"/>
  <c r="E21" i="17"/>
  <c r="B21" i="17"/>
  <c r="E17" i="17"/>
  <c r="E16" i="17"/>
  <c r="B16" i="17"/>
  <c r="E15" i="17"/>
  <c r="B15" i="17"/>
  <c r="E14" i="17"/>
  <c r="E13" i="17"/>
  <c r="B13" i="17"/>
  <c r="E9" i="17"/>
  <c r="E8" i="17"/>
  <c r="C8" i="17"/>
  <c r="B8" i="17"/>
  <c r="E7" i="17"/>
  <c r="B7" i="17"/>
  <c r="E6" i="17"/>
  <c r="C6" i="17"/>
  <c r="E5" i="17"/>
  <c r="B5" i="17"/>
  <c r="E145" i="16"/>
  <c r="E144" i="16"/>
  <c r="C144" i="16"/>
  <c r="B144" i="16"/>
  <c r="E143" i="16"/>
  <c r="B143" i="16"/>
  <c r="E142" i="16"/>
  <c r="C142" i="16"/>
  <c r="E141" i="16"/>
  <c r="B141" i="16"/>
  <c r="E137" i="16"/>
  <c r="E136" i="16"/>
  <c r="C136" i="16"/>
  <c r="B136" i="16"/>
  <c r="E135" i="16"/>
  <c r="B135" i="16"/>
  <c r="E134" i="16"/>
  <c r="C134" i="16"/>
  <c r="E133" i="16"/>
  <c r="B133" i="16"/>
  <c r="E129" i="16"/>
  <c r="E128" i="16"/>
  <c r="C128" i="16"/>
  <c r="B128" i="16"/>
  <c r="E127" i="16"/>
  <c r="B127" i="16"/>
  <c r="E126" i="16"/>
  <c r="C126" i="16"/>
  <c r="E125" i="16"/>
  <c r="B125" i="16"/>
  <c r="E121" i="16"/>
  <c r="E120" i="16"/>
  <c r="C120" i="16"/>
  <c r="B120" i="16"/>
  <c r="E119" i="16"/>
  <c r="B119" i="16"/>
  <c r="E118" i="16"/>
  <c r="C118" i="16"/>
  <c r="E117" i="16"/>
  <c r="B117" i="16"/>
  <c r="E113" i="16"/>
  <c r="E112" i="16"/>
  <c r="C112" i="16"/>
  <c r="B112" i="16"/>
  <c r="E111" i="16"/>
  <c r="B111" i="16"/>
  <c r="E110" i="16"/>
  <c r="C110" i="16"/>
  <c r="E109" i="16"/>
  <c r="B109" i="16"/>
  <c r="E105" i="16"/>
  <c r="E104" i="16"/>
  <c r="C104" i="16"/>
  <c r="B104" i="16"/>
  <c r="E103" i="16"/>
  <c r="B103" i="16"/>
  <c r="E102" i="16"/>
  <c r="C102" i="16"/>
  <c r="E101" i="16"/>
  <c r="B101" i="16"/>
  <c r="E97" i="16"/>
  <c r="E96" i="16"/>
  <c r="C96" i="16"/>
  <c r="B96" i="16"/>
  <c r="E95" i="16"/>
  <c r="B95" i="16"/>
  <c r="E94" i="16"/>
  <c r="C94" i="16"/>
  <c r="E93" i="16"/>
  <c r="B93" i="16"/>
  <c r="E89" i="16"/>
  <c r="E88" i="16"/>
  <c r="C88" i="16"/>
  <c r="B88" i="16"/>
  <c r="E87" i="16"/>
  <c r="B87" i="16"/>
  <c r="E86" i="16"/>
  <c r="C86" i="16"/>
  <c r="E85" i="16"/>
  <c r="B85" i="16"/>
  <c r="E81" i="16"/>
  <c r="E80" i="16"/>
  <c r="C80" i="16"/>
  <c r="B80" i="16"/>
  <c r="E79" i="16"/>
  <c r="B79" i="16"/>
  <c r="E78" i="16"/>
  <c r="C78" i="16"/>
  <c r="E77" i="16"/>
  <c r="B77" i="16"/>
  <c r="E73" i="16"/>
  <c r="E72" i="16"/>
  <c r="C72" i="16"/>
  <c r="B72" i="16"/>
  <c r="E71" i="16"/>
  <c r="B71" i="16"/>
  <c r="E70" i="16"/>
  <c r="C70" i="16"/>
  <c r="E69" i="16"/>
  <c r="B69" i="16"/>
  <c r="E65" i="16"/>
  <c r="E64" i="16"/>
  <c r="B64" i="16"/>
  <c r="E63" i="16"/>
  <c r="B63" i="16"/>
  <c r="E62" i="16"/>
  <c r="E61" i="16"/>
  <c r="B61" i="16"/>
  <c r="E57" i="16"/>
  <c r="E56" i="16"/>
  <c r="B56" i="16"/>
  <c r="E55" i="16"/>
  <c r="B55" i="16"/>
  <c r="E54" i="16"/>
  <c r="E53" i="16"/>
  <c r="B53" i="16"/>
  <c r="E49" i="16"/>
  <c r="E48" i="16"/>
  <c r="B48" i="16"/>
  <c r="E47" i="16"/>
  <c r="B47" i="16"/>
  <c r="E46" i="16"/>
  <c r="E45" i="16"/>
  <c r="B45" i="16"/>
  <c r="E41" i="16"/>
  <c r="E40" i="16"/>
  <c r="B40" i="16"/>
  <c r="E39" i="16"/>
  <c r="B39" i="16"/>
  <c r="E38" i="16"/>
  <c r="E37" i="16"/>
  <c r="B37" i="16"/>
  <c r="E33" i="16"/>
  <c r="E32" i="16"/>
  <c r="B32" i="16"/>
  <c r="E31" i="16"/>
  <c r="B31" i="16"/>
  <c r="E30" i="16"/>
  <c r="E29" i="16"/>
  <c r="B29" i="16"/>
  <c r="E25" i="16"/>
  <c r="E24" i="16"/>
  <c r="B24" i="16"/>
  <c r="E23" i="16"/>
  <c r="B23" i="16"/>
  <c r="E22" i="16"/>
  <c r="E21" i="16"/>
  <c r="B21" i="16"/>
  <c r="E17" i="16"/>
  <c r="E16" i="16"/>
  <c r="B16" i="16"/>
  <c r="E15" i="16"/>
  <c r="B15" i="16"/>
  <c r="E14" i="16"/>
  <c r="E13" i="16"/>
  <c r="B13" i="16"/>
  <c r="E9" i="16"/>
  <c r="E8" i="16"/>
  <c r="B8" i="16"/>
  <c r="E7" i="16"/>
  <c r="B7" i="16"/>
  <c r="E6" i="16"/>
  <c r="E5" i="16"/>
  <c r="B5" i="16"/>
  <c r="E145" i="15"/>
  <c r="E144" i="15"/>
  <c r="C144" i="15"/>
  <c r="B144" i="15"/>
  <c r="E143" i="15"/>
  <c r="B143" i="15"/>
  <c r="E142" i="15"/>
  <c r="C142" i="15"/>
  <c r="E141" i="15"/>
  <c r="B141" i="15"/>
  <c r="E137" i="15"/>
  <c r="E136" i="15"/>
  <c r="C136" i="15"/>
  <c r="B136" i="15"/>
  <c r="E135" i="15"/>
  <c r="B135" i="15"/>
  <c r="E134" i="15"/>
  <c r="C134" i="15"/>
  <c r="E133" i="15"/>
  <c r="B133" i="15"/>
  <c r="E129" i="15"/>
  <c r="E128" i="15"/>
  <c r="C128" i="15"/>
  <c r="B128" i="15"/>
  <c r="E127" i="15"/>
  <c r="B127" i="15"/>
  <c r="E126" i="15"/>
  <c r="C126" i="15"/>
  <c r="E125" i="15"/>
  <c r="B125" i="15"/>
  <c r="E121" i="15"/>
  <c r="E120" i="15"/>
  <c r="C120" i="15"/>
  <c r="B120" i="15"/>
  <c r="E119" i="15"/>
  <c r="B119" i="15"/>
  <c r="E118" i="15"/>
  <c r="C118" i="15"/>
  <c r="E117" i="15"/>
  <c r="B117" i="15"/>
  <c r="E113" i="15"/>
  <c r="E112" i="15"/>
  <c r="C112" i="15"/>
  <c r="B112" i="15"/>
  <c r="E111" i="15"/>
  <c r="B111" i="15"/>
  <c r="E110" i="15"/>
  <c r="C110" i="15"/>
  <c r="E109" i="15"/>
  <c r="B109" i="15"/>
  <c r="E105" i="15"/>
  <c r="E104" i="15"/>
  <c r="C104" i="15"/>
  <c r="B104" i="15"/>
  <c r="E103" i="15"/>
  <c r="B103" i="15"/>
  <c r="E102" i="15"/>
  <c r="C102" i="15"/>
  <c r="E101" i="15"/>
  <c r="B101" i="15"/>
  <c r="E97" i="15"/>
  <c r="E96" i="15"/>
  <c r="C96" i="15"/>
  <c r="B96" i="15"/>
  <c r="E95" i="15"/>
  <c r="B95" i="15"/>
  <c r="E94" i="15"/>
  <c r="C94" i="15"/>
  <c r="E93" i="15"/>
  <c r="B93" i="15"/>
  <c r="E89" i="15"/>
  <c r="E88" i="15"/>
  <c r="C88" i="15"/>
  <c r="B88" i="15"/>
  <c r="E87" i="15"/>
  <c r="B87" i="15"/>
  <c r="E86" i="15"/>
  <c r="C86" i="15"/>
  <c r="E85" i="15"/>
  <c r="B85" i="15"/>
  <c r="E81" i="15"/>
  <c r="E80" i="15"/>
  <c r="C80" i="15"/>
  <c r="B80" i="15"/>
  <c r="E79" i="15"/>
  <c r="B79" i="15"/>
  <c r="E78" i="15"/>
  <c r="C78" i="15"/>
  <c r="E77" i="15"/>
  <c r="B77" i="15"/>
  <c r="E73" i="15"/>
  <c r="E72" i="15"/>
  <c r="C72" i="15"/>
  <c r="B72" i="15"/>
  <c r="E71" i="15"/>
  <c r="B71" i="15"/>
  <c r="E70" i="15"/>
  <c r="C70" i="15"/>
  <c r="E69" i="15"/>
  <c r="B69" i="15"/>
  <c r="E65" i="15"/>
  <c r="E64" i="15"/>
  <c r="C64" i="15"/>
  <c r="B64" i="15"/>
  <c r="E63" i="15"/>
  <c r="B63" i="15"/>
  <c r="E62" i="15"/>
  <c r="C62" i="15"/>
  <c r="E61" i="15"/>
  <c r="B61" i="15"/>
  <c r="E57" i="15"/>
  <c r="E56" i="15"/>
  <c r="C56" i="15"/>
  <c r="B56" i="15"/>
  <c r="E55" i="15"/>
  <c r="B55" i="15"/>
  <c r="E54" i="15"/>
  <c r="C54" i="15"/>
  <c r="E53" i="15"/>
  <c r="B53" i="15"/>
  <c r="E49" i="15"/>
  <c r="E48" i="15"/>
  <c r="C48" i="15"/>
  <c r="B48" i="15"/>
  <c r="E47" i="15"/>
  <c r="B47" i="15"/>
  <c r="E46" i="15"/>
  <c r="C46" i="15"/>
  <c r="E45" i="15"/>
  <c r="B45" i="15"/>
  <c r="E41" i="15"/>
  <c r="E40" i="15"/>
  <c r="C40" i="15"/>
  <c r="B40" i="15"/>
  <c r="E39" i="15"/>
  <c r="B39" i="15"/>
  <c r="E38" i="15"/>
  <c r="C38" i="15"/>
  <c r="E37" i="15"/>
  <c r="B37" i="15"/>
  <c r="E33" i="15"/>
  <c r="E32" i="15"/>
  <c r="B32" i="15"/>
  <c r="E31" i="15"/>
  <c r="B31" i="15"/>
  <c r="E30" i="15"/>
  <c r="E29" i="15"/>
  <c r="B29" i="15"/>
  <c r="E25" i="15"/>
  <c r="E24" i="15"/>
  <c r="B24" i="15"/>
  <c r="E23" i="15"/>
  <c r="B23" i="15"/>
  <c r="E22" i="15"/>
  <c r="E21" i="15"/>
  <c r="B21" i="15"/>
  <c r="E17" i="15"/>
  <c r="E16" i="15"/>
  <c r="B16" i="15"/>
  <c r="E15" i="15"/>
  <c r="B15" i="15"/>
  <c r="E14" i="15"/>
  <c r="E13" i="15"/>
  <c r="B13" i="15"/>
  <c r="E9" i="15"/>
  <c r="E8" i="15"/>
  <c r="C8" i="15"/>
  <c r="B8" i="15"/>
  <c r="E7" i="15"/>
  <c r="B7" i="15"/>
  <c r="E6" i="15"/>
  <c r="C6" i="15"/>
  <c r="E5" i="15"/>
  <c r="B5" i="15"/>
  <c r="E145" i="14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B56" i="14"/>
  <c r="E55" i="14"/>
  <c r="B55" i="14"/>
  <c r="E54" i="14"/>
  <c r="E53" i="14"/>
  <c r="B53" i="14"/>
  <c r="E49" i="14"/>
  <c r="E48" i="14"/>
  <c r="B48" i="14"/>
  <c r="E47" i="14"/>
  <c r="B47" i="14"/>
  <c r="E46" i="14"/>
  <c r="E45" i="14"/>
  <c r="B45" i="14"/>
  <c r="E41" i="14"/>
  <c r="E40" i="14"/>
  <c r="B40" i="14"/>
  <c r="E39" i="14"/>
  <c r="B39" i="14"/>
  <c r="E38" i="14"/>
  <c r="E37" i="14"/>
  <c r="B37" i="14"/>
  <c r="E33" i="14"/>
  <c r="E32" i="14"/>
  <c r="B32" i="14"/>
  <c r="E31" i="14"/>
  <c r="B31" i="14"/>
  <c r="E30" i="14"/>
  <c r="E29" i="14"/>
  <c r="B29" i="14"/>
  <c r="E25" i="14"/>
  <c r="E24" i="14"/>
  <c r="B24" i="14"/>
  <c r="E23" i="14"/>
  <c r="B23" i="14"/>
  <c r="E22" i="14"/>
  <c r="E21" i="14"/>
  <c r="B21" i="14"/>
  <c r="E17" i="14"/>
  <c r="E16" i="14"/>
  <c r="B16" i="14"/>
  <c r="E15" i="14"/>
  <c r="B15" i="14"/>
  <c r="E14" i="14"/>
  <c r="E13" i="14"/>
  <c r="B13" i="14"/>
  <c r="E9" i="14"/>
  <c r="E8" i="14"/>
  <c r="C8" i="14"/>
  <c r="B8" i="14"/>
  <c r="E7" i="14"/>
  <c r="B7" i="14"/>
  <c r="E6" i="14"/>
  <c r="C6" i="14"/>
  <c r="E5" i="14"/>
  <c r="B5" i="14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B112" i="13"/>
  <c r="E111" i="13"/>
  <c r="B111" i="13"/>
  <c r="E110" i="13"/>
  <c r="E109" i="13"/>
  <c r="B109" i="13"/>
  <c r="E105" i="13"/>
  <c r="E104" i="13"/>
  <c r="B104" i="13"/>
  <c r="E103" i="13"/>
  <c r="B103" i="13"/>
  <c r="E102" i="13"/>
  <c r="E101" i="13"/>
  <c r="B101" i="13"/>
  <c r="E97" i="13"/>
  <c r="E96" i="13"/>
  <c r="B96" i="13"/>
  <c r="E95" i="13"/>
  <c r="B95" i="13"/>
  <c r="E94" i="13"/>
  <c r="E93" i="13"/>
  <c r="B93" i="13"/>
  <c r="E89" i="13"/>
  <c r="E88" i="13"/>
  <c r="B88" i="13"/>
  <c r="E87" i="13"/>
  <c r="B87" i="13"/>
  <c r="E86" i="13"/>
  <c r="E85" i="13"/>
  <c r="B85" i="13"/>
  <c r="E81" i="13"/>
  <c r="E80" i="13"/>
  <c r="B80" i="13"/>
  <c r="E79" i="13"/>
  <c r="B79" i="13"/>
  <c r="E78" i="13"/>
  <c r="E77" i="13"/>
  <c r="B77" i="13"/>
  <c r="E73" i="13"/>
  <c r="E72" i="13"/>
  <c r="B72" i="13"/>
  <c r="E71" i="13"/>
  <c r="B71" i="13"/>
  <c r="E70" i="13"/>
  <c r="E69" i="13"/>
  <c r="B69" i="13"/>
  <c r="E65" i="13"/>
  <c r="E64" i="13"/>
  <c r="B64" i="13"/>
  <c r="E63" i="13"/>
  <c r="B63" i="13"/>
  <c r="E62" i="13"/>
  <c r="E61" i="13"/>
  <c r="B61" i="13"/>
  <c r="E57" i="13"/>
  <c r="E56" i="13"/>
  <c r="B56" i="13"/>
  <c r="E55" i="13"/>
  <c r="B55" i="13"/>
  <c r="E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B40" i="13"/>
  <c r="E39" i="13"/>
  <c r="B39" i="13"/>
  <c r="E38" i="13"/>
  <c r="E37" i="13"/>
  <c r="B37" i="13"/>
  <c r="E33" i="13"/>
  <c r="E32" i="13"/>
  <c r="B32" i="13"/>
  <c r="E31" i="13"/>
  <c r="B31" i="13"/>
  <c r="E30" i="13"/>
  <c r="E29" i="13"/>
  <c r="B29" i="13"/>
  <c r="E25" i="13"/>
  <c r="E24" i="13"/>
  <c r="B24" i="13"/>
  <c r="E23" i="13"/>
  <c r="B23" i="13"/>
  <c r="E22" i="13"/>
  <c r="E21" i="13"/>
  <c r="B21" i="13"/>
  <c r="E17" i="13"/>
  <c r="E16" i="13"/>
  <c r="B16" i="13"/>
  <c r="E15" i="13"/>
  <c r="B15" i="13"/>
  <c r="E14" i="13"/>
  <c r="E13" i="13"/>
  <c r="B13" i="13"/>
  <c r="E9" i="13"/>
  <c r="E8" i="13"/>
  <c r="C8" i="13"/>
  <c r="B8" i="13"/>
  <c r="E7" i="13"/>
  <c r="B7" i="13"/>
  <c r="E6" i="13"/>
  <c r="C6" i="13"/>
  <c r="E5" i="13"/>
  <c r="B5" i="13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C40" i="12"/>
  <c r="B40" i="12"/>
  <c r="E39" i="12"/>
  <c r="B39" i="12"/>
  <c r="E38" i="12"/>
  <c r="C38" i="12"/>
  <c r="E37" i="12"/>
  <c r="B37" i="12"/>
  <c r="E33" i="12"/>
  <c r="E32" i="12"/>
  <c r="C32" i="12"/>
  <c r="B32" i="12"/>
  <c r="E31" i="12"/>
  <c r="B31" i="12"/>
  <c r="E30" i="12"/>
  <c r="C30" i="12"/>
  <c r="E29" i="12"/>
  <c r="B29" i="12"/>
  <c r="E25" i="12"/>
  <c r="E24" i="12"/>
  <c r="B24" i="12"/>
  <c r="E23" i="12"/>
  <c r="B23" i="12"/>
  <c r="E22" i="12"/>
  <c r="E21" i="12"/>
  <c r="B21" i="12"/>
  <c r="E17" i="12"/>
  <c r="E16" i="12"/>
  <c r="B16" i="12"/>
  <c r="E15" i="12"/>
  <c r="B15" i="12"/>
  <c r="E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11"/>
  <c r="E144" i="11"/>
  <c r="C144" i="11"/>
  <c r="B144" i="11"/>
  <c r="E143" i="11"/>
  <c r="B143" i="11"/>
  <c r="E142" i="11"/>
  <c r="C142" i="11"/>
  <c r="E141" i="11"/>
  <c r="B141" i="11"/>
  <c r="E137" i="11"/>
  <c r="E136" i="11"/>
  <c r="C136" i="11"/>
  <c r="B136" i="11"/>
  <c r="E135" i="11"/>
  <c r="B135" i="11"/>
  <c r="E134" i="11"/>
  <c r="C134" i="11"/>
  <c r="E133" i="11"/>
  <c r="B133" i="11"/>
  <c r="E129" i="11"/>
  <c r="E128" i="11"/>
  <c r="C128" i="11"/>
  <c r="B128" i="11"/>
  <c r="E127" i="11"/>
  <c r="B127" i="11"/>
  <c r="E126" i="11"/>
  <c r="C126" i="11"/>
  <c r="E125" i="11"/>
  <c r="B125" i="11"/>
  <c r="E121" i="11"/>
  <c r="E120" i="11"/>
  <c r="C120" i="11"/>
  <c r="B120" i="11"/>
  <c r="E119" i="11"/>
  <c r="B119" i="11"/>
  <c r="E118" i="11"/>
  <c r="C118" i="11"/>
  <c r="E117" i="11"/>
  <c r="B117" i="11"/>
  <c r="E113" i="11"/>
  <c r="E112" i="11"/>
  <c r="C112" i="11"/>
  <c r="B112" i="11"/>
  <c r="E111" i="11"/>
  <c r="B111" i="11"/>
  <c r="E110" i="11"/>
  <c r="C110" i="11"/>
  <c r="E109" i="11"/>
  <c r="B109" i="11"/>
  <c r="E105" i="11"/>
  <c r="E104" i="11"/>
  <c r="C104" i="11"/>
  <c r="B104" i="11"/>
  <c r="E103" i="11"/>
  <c r="B103" i="11"/>
  <c r="E102" i="11"/>
  <c r="C102" i="11"/>
  <c r="E101" i="11"/>
  <c r="B101" i="11"/>
  <c r="E97" i="11"/>
  <c r="E96" i="11"/>
  <c r="C96" i="11"/>
  <c r="B96" i="11"/>
  <c r="E95" i="11"/>
  <c r="B95" i="11"/>
  <c r="E94" i="11"/>
  <c r="C94" i="11"/>
  <c r="E93" i="11"/>
  <c r="B93" i="11"/>
  <c r="E89" i="11"/>
  <c r="E88" i="11"/>
  <c r="C88" i="11"/>
  <c r="B88" i="11"/>
  <c r="E87" i="11"/>
  <c r="B87" i="11"/>
  <c r="E86" i="11"/>
  <c r="C86" i="11"/>
  <c r="E85" i="11"/>
  <c r="B85" i="11"/>
  <c r="E81" i="11"/>
  <c r="E80" i="11"/>
  <c r="C80" i="11"/>
  <c r="B80" i="11"/>
  <c r="E79" i="11"/>
  <c r="B79" i="11"/>
  <c r="E78" i="11"/>
  <c r="C78" i="11"/>
  <c r="E77" i="11"/>
  <c r="B77" i="11"/>
  <c r="E73" i="11"/>
  <c r="E72" i="11"/>
  <c r="C72" i="11"/>
  <c r="B72" i="11"/>
  <c r="E71" i="11"/>
  <c r="B71" i="11"/>
  <c r="E70" i="11"/>
  <c r="C70" i="11"/>
  <c r="E69" i="11"/>
  <c r="B69" i="11"/>
  <c r="E65" i="11"/>
  <c r="E64" i="11"/>
  <c r="C64" i="11"/>
  <c r="B64" i="11"/>
  <c r="E63" i="11"/>
  <c r="B63" i="11"/>
  <c r="E62" i="11"/>
  <c r="C62" i="11"/>
  <c r="E61" i="11"/>
  <c r="B61" i="11"/>
  <c r="E57" i="11"/>
  <c r="E56" i="11"/>
  <c r="C56" i="11"/>
  <c r="B56" i="11"/>
  <c r="E55" i="11"/>
  <c r="B55" i="11"/>
  <c r="E54" i="11"/>
  <c r="C54" i="11"/>
  <c r="E53" i="11"/>
  <c r="B53" i="11"/>
  <c r="E49" i="11"/>
  <c r="E48" i="11"/>
  <c r="C48" i="11"/>
  <c r="B48" i="11"/>
  <c r="E47" i="11"/>
  <c r="B47" i="11"/>
  <c r="E46" i="11"/>
  <c r="C46" i="11"/>
  <c r="E45" i="11"/>
  <c r="B45" i="11"/>
  <c r="E41" i="11"/>
  <c r="E40" i="11"/>
  <c r="B40" i="11"/>
  <c r="E39" i="11"/>
  <c r="B39" i="11"/>
  <c r="E38" i="11"/>
  <c r="E37" i="11"/>
  <c r="B37" i="11"/>
  <c r="E33" i="11"/>
  <c r="E32" i="11"/>
  <c r="B32" i="11"/>
  <c r="E31" i="11"/>
  <c r="B31" i="11"/>
  <c r="E30" i="11"/>
  <c r="E29" i="11"/>
  <c r="B29" i="11"/>
  <c r="E25" i="11"/>
  <c r="E24" i="11"/>
  <c r="B24" i="11"/>
  <c r="E23" i="11"/>
  <c r="B23" i="11"/>
  <c r="E22" i="11"/>
  <c r="E21" i="11"/>
  <c r="B21" i="11"/>
  <c r="E17" i="11"/>
  <c r="E16" i="11"/>
  <c r="B16" i="11"/>
  <c r="E15" i="11"/>
  <c r="B15" i="11"/>
  <c r="E14" i="11"/>
  <c r="E13" i="11"/>
  <c r="B13" i="11"/>
  <c r="E9" i="11"/>
  <c r="E8" i="11"/>
  <c r="C8" i="11"/>
  <c r="B8" i="11"/>
  <c r="E7" i="11"/>
  <c r="B7" i="11"/>
  <c r="E6" i="11"/>
  <c r="C6" i="11"/>
  <c r="E5" i="11"/>
  <c r="B5" i="11"/>
  <c r="E145" i="10"/>
  <c r="E144" i="10"/>
  <c r="C144" i="10"/>
  <c r="B144" i="10"/>
  <c r="E143" i="10"/>
  <c r="B143" i="10"/>
  <c r="E142" i="10"/>
  <c r="C142" i="10"/>
  <c r="E141" i="10"/>
  <c r="B141" i="10"/>
  <c r="E137" i="10"/>
  <c r="E136" i="10"/>
  <c r="C136" i="10"/>
  <c r="B136" i="10"/>
  <c r="E135" i="10"/>
  <c r="B135" i="10"/>
  <c r="E134" i="10"/>
  <c r="C134" i="10"/>
  <c r="E133" i="10"/>
  <c r="B133" i="10"/>
  <c r="E129" i="10"/>
  <c r="E128" i="10"/>
  <c r="C128" i="10"/>
  <c r="B128" i="10"/>
  <c r="E127" i="10"/>
  <c r="B127" i="10"/>
  <c r="E126" i="10"/>
  <c r="C126" i="10"/>
  <c r="E125" i="10"/>
  <c r="B125" i="10"/>
  <c r="E121" i="10"/>
  <c r="E120" i="10"/>
  <c r="C120" i="10"/>
  <c r="B120" i="10"/>
  <c r="E119" i="10"/>
  <c r="B119" i="10"/>
  <c r="E118" i="10"/>
  <c r="C118" i="10"/>
  <c r="E117" i="10"/>
  <c r="B117" i="10"/>
  <c r="E113" i="10"/>
  <c r="E112" i="10"/>
  <c r="C112" i="10"/>
  <c r="B112" i="10"/>
  <c r="E111" i="10"/>
  <c r="B111" i="10"/>
  <c r="E110" i="10"/>
  <c r="C110" i="10"/>
  <c r="E109" i="10"/>
  <c r="B109" i="10"/>
  <c r="E105" i="10"/>
  <c r="E104" i="10"/>
  <c r="C104" i="10"/>
  <c r="B104" i="10"/>
  <c r="E103" i="10"/>
  <c r="B103" i="10"/>
  <c r="E102" i="10"/>
  <c r="C102" i="10"/>
  <c r="E101" i="10"/>
  <c r="B101" i="10"/>
  <c r="E97" i="10"/>
  <c r="E96" i="10"/>
  <c r="C96" i="10"/>
  <c r="B96" i="10"/>
  <c r="E95" i="10"/>
  <c r="B95" i="10"/>
  <c r="E94" i="10"/>
  <c r="C94" i="10"/>
  <c r="E93" i="10"/>
  <c r="B93" i="10"/>
  <c r="E89" i="10"/>
  <c r="E88" i="10"/>
  <c r="C88" i="10"/>
  <c r="B88" i="10"/>
  <c r="E87" i="10"/>
  <c r="B87" i="10"/>
  <c r="E86" i="10"/>
  <c r="C86" i="10"/>
  <c r="E85" i="10"/>
  <c r="B85" i="10"/>
  <c r="E81" i="10"/>
  <c r="E80" i="10"/>
  <c r="C80" i="10"/>
  <c r="B80" i="10"/>
  <c r="E79" i="10"/>
  <c r="B79" i="10"/>
  <c r="E78" i="10"/>
  <c r="C78" i="10"/>
  <c r="E77" i="10"/>
  <c r="B77" i="10"/>
  <c r="E73" i="10"/>
  <c r="E72" i="10"/>
  <c r="B72" i="10"/>
  <c r="E71" i="10"/>
  <c r="B71" i="10"/>
  <c r="E70" i="10"/>
  <c r="E69" i="10"/>
  <c r="B69" i="10"/>
  <c r="E65" i="10"/>
  <c r="E64" i="10"/>
  <c r="B64" i="10"/>
  <c r="E63" i="10"/>
  <c r="B63" i="10"/>
  <c r="E62" i="10"/>
  <c r="E61" i="10"/>
  <c r="B61" i="10"/>
  <c r="E57" i="10"/>
  <c r="E56" i="10"/>
  <c r="B56" i="10"/>
  <c r="E55" i="10"/>
  <c r="B55" i="10"/>
  <c r="E54" i="10"/>
  <c r="E53" i="10"/>
  <c r="B53" i="10"/>
  <c r="E49" i="10"/>
  <c r="E48" i="10"/>
  <c r="B48" i="10"/>
  <c r="E47" i="10"/>
  <c r="B47" i="10"/>
  <c r="E46" i="10"/>
  <c r="E45" i="10"/>
  <c r="B45" i="10"/>
  <c r="E41" i="10"/>
  <c r="E40" i="10"/>
  <c r="B40" i="10"/>
  <c r="E39" i="10"/>
  <c r="B39" i="10"/>
  <c r="E38" i="10"/>
  <c r="E37" i="10"/>
  <c r="B37" i="10"/>
  <c r="E33" i="10"/>
  <c r="E32" i="10"/>
  <c r="B32" i="10"/>
  <c r="E31" i="10"/>
  <c r="B31" i="10"/>
  <c r="E30" i="10"/>
  <c r="E29" i="10"/>
  <c r="B29" i="10"/>
  <c r="E25" i="10"/>
  <c r="E24" i="10"/>
  <c r="B24" i="10"/>
  <c r="E23" i="10"/>
  <c r="B23" i="10"/>
  <c r="E22" i="10"/>
  <c r="E21" i="10"/>
  <c r="B21" i="10"/>
  <c r="E17" i="10"/>
  <c r="E16" i="10"/>
  <c r="B16" i="10"/>
  <c r="E15" i="10"/>
  <c r="B15" i="10"/>
  <c r="E14" i="10"/>
  <c r="E13" i="10"/>
  <c r="B13" i="10"/>
  <c r="E9" i="10"/>
  <c r="E8" i="10"/>
  <c r="B8" i="10"/>
  <c r="E7" i="10"/>
  <c r="B7" i="10"/>
  <c r="E6" i="10"/>
  <c r="E5" i="10"/>
  <c r="B5" i="10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B64" i="9"/>
  <c r="E63" i="9"/>
  <c r="B63" i="9"/>
  <c r="E62" i="9"/>
  <c r="E61" i="9"/>
  <c r="B61" i="9"/>
  <c r="E57" i="9"/>
  <c r="E56" i="9"/>
  <c r="B56" i="9"/>
  <c r="E55" i="9"/>
  <c r="B55" i="9"/>
  <c r="E54" i="9"/>
  <c r="E53" i="9"/>
  <c r="B53" i="9"/>
  <c r="E49" i="9"/>
  <c r="E48" i="9"/>
  <c r="B48" i="9"/>
  <c r="E47" i="9"/>
  <c r="B47" i="9"/>
  <c r="E46" i="9"/>
  <c r="E45" i="9"/>
  <c r="B45" i="9"/>
  <c r="E41" i="9"/>
  <c r="E40" i="9"/>
  <c r="B40" i="9"/>
  <c r="E39" i="9"/>
  <c r="B39" i="9"/>
  <c r="E38" i="9"/>
  <c r="E37" i="9"/>
  <c r="B37" i="9"/>
  <c r="E33" i="9"/>
  <c r="E32" i="9"/>
  <c r="B32" i="9"/>
  <c r="E31" i="9"/>
  <c r="B31" i="9"/>
  <c r="E30" i="9"/>
  <c r="E29" i="9"/>
  <c r="B29" i="9"/>
  <c r="E25" i="9"/>
  <c r="E24" i="9"/>
  <c r="B24" i="9"/>
  <c r="E23" i="9"/>
  <c r="B23" i="9"/>
  <c r="E22" i="9"/>
  <c r="E21" i="9"/>
  <c r="B21" i="9"/>
  <c r="E17" i="9"/>
  <c r="E16" i="9"/>
  <c r="B16" i="9"/>
  <c r="E15" i="9"/>
  <c r="B15" i="9"/>
  <c r="E14" i="9"/>
  <c r="E13" i="9"/>
  <c r="B13" i="9"/>
  <c r="E9" i="9"/>
  <c r="E8" i="9"/>
  <c r="C8" i="9"/>
  <c r="B8" i="9"/>
  <c r="E7" i="9"/>
  <c r="B7" i="9"/>
  <c r="E6" i="9"/>
  <c r="C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B40" i="8"/>
  <c r="E39" i="8"/>
  <c r="B39" i="8"/>
  <c r="E38" i="8"/>
  <c r="E37" i="8"/>
  <c r="B37" i="8"/>
  <c r="E33" i="8"/>
  <c r="E32" i="8"/>
  <c r="B32" i="8"/>
  <c r="E31" i="8"/>
  <c r="B31" i="8"/>
  <c r="E30" i="8"/>
  <c r="E29" i="8"/>
  <c r="B29" i="8"/>
  <c r="E25" i="8"/>
  <c r="E24" i="8"/>
  <c r="B24" i="8"/>
  <c r="E23" i="8"/>
  <c r="B23" i="8"/>
  <c r="E22" i="8"/>
  <c r="E21" i="8"/>
  <c r="B21" i="8"/>
  <c r="E17" i="8"/>
  <c r="E16" i="8"/>
  <c r="B16" i="8"/>
  <c r="E15" i="8"/>
  <c r="B15" i="8"/>
  <c r="E14" i="8"/>
  <c r="E13" i="8"/>
  <c r="B13" i="8"/>
  <c r="E9" i="8"/>
  <c r="E8" i="8"/>
  <c r="C8" i="8"/>
  <c r="B8" i="8"/>
  <c r="E7" i="8"/>
  <c r="B7" i="8"/>
  <c r="E6" i="8"/>
  <c r="C6" i="8"/>
  <c r="E5" i="8"/>
  <c r="B5" i="8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C24" i="7"/>
  <c r="B24" i="7"/>
  <c r="E23" i="7"/>
  <c r="B23" i="7"/>
  <c r="E22" i="7"/>
  <c r="C22" i="7"/>
  <c r="E21" i="7"/>
  <c r="B21" i="7"/>
  <c r="E17" i="7"/>
  <c r="E16" i="7"/>
  <c r="B16" i="7"/>
  <c r="E15" i="7"/>
  <c r="B15" i="7"/>
  <c r="E14" i="7"/>
  <c r="E13" i="7"/>
  <c r="B13" i="7"/>
  <c r="E9" i="7"/>
  <c r="E8" i="7"/>
  <c r="C8" i="7"/>
  <c r="B8" i="7"/>
  <c r="E7" i="7"/>
  <c r="B7" i="7"/>
  <c r="E6" i="7"/>
  <c r="C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7" i="6"/>
  <c r="E16" i="6"/>
  <c r="C16" i="6"/>
  <c r="B16" i="6"/>
  <c r="E15" i="6"/>
  <c r="B15" i="6"/>
  <c r="E14" i="6"/>
  <c r="C14" i="6"/>
  <c r="E13" i="6"/>
  <c r="B13" i="6"/>
  <c r="E9" i="6"/>
  <c r="E8" i="6"/>
  <c r="C8" i="6"/>
  <c r="B8" i="6"/>
  <c r="E7" i="6"/>
  <c r="B7" i="6"/>
  <c r="E6" i="6"/>
  <c r="C6" i="6"/>
  <c r="E5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C112" i="5"/>
  <c r="B112" i="5"/>
  <c r="E111" i="5"/>
  <c r="B111" i="5"/>
  <c r="E110" i="5"/>
  <c r="C110" i="5"/>
  <c r="E109" i="5"/>
  <c r="B109" i="5"/>
  <c r="E105" i="5"/>
  <c r="E104" i="5"/>
  <c r="C104" i="5"/>
  <c r="B104" i="5"/>
  <c r="E103" i="5"/>
  <c r="B103" i="5"/>
  <c r="E102" i="5"/>
  <c r="C102" i="5"/>
  <c r="E101" i="5"/>
  <c r="B101" i="5"/>
  <c r="E97" i="5"/>
  <c r="E96" i="5"/>
  <c r="C96" i="5"/>
  <c r="B96" i="5"/>
  <c r="E95" i="5"/>
  <c r="B95" i="5"/>
  <c r="E94" i="5"/>
  <c r="C94" i="5"/>
  <c r="E93" i="5"/>
  <c r="B93" i="5"/>
  <c r="E89" i="5"/>
  <c r="E88" i="5"/>
  <c r="C88" i="5"/>
  <c r="B88" i="5"/>
  <c r="E87" i="5"/>
  <c r="B87" i="5"/>
  <c r="E86" i="5"/>
  <c r="C86" i="5"/>
  <c r="E85" i="5"/>
  <c r="B85" i="5"/>
  <c r="E81" i="5"/>
  <c r="E80" i="5"/>
  <c r="C80" i="5"/>
  <c r="B80" i="5"/>
  <c r="E79" i="5"/>
  <c r="B79" i="5"/>
  <c r="E78" i="5"/>
  <c r="C78" i="5"/>
  <c r="E77" i="5"/>
  <c r="B77" i="5"/>
  <c r="E73" i="5"/>
  <c r="E72" i="5"/>
  <c r="C72" i="5"/>
  <c r="B72" i="5"/>
  <c r="E71" i="5"/>
  <c r="B71" i="5"/>
  <c r="E70" i="5"/>
  <c r="C70" i="5"/>
  <c r="E69" i="5"/>
  <c r="B69" i="5"/>
  <c r="E65" i="5"/>
  <c r="E64" i="5"/>
  <c r="C64" i="5"/>
  <c r="B64" i="5"/>
  <c r="E63" i="5"/>
  <c r="B63" i="5"/>
  <c r="E62" i="5"/>
  <c r="C62" i="5"/>
  <c r="E61" i="5"/>
  <c r="B61" i="5"/>
  <c r="E57" i="5"/>
  <c r="E56" i="5"/>
  <c r="C56" i="5"/>
  <c r="B56" i="5"/>
  <c r="E55" i="5"/>
  <c r="B55" i="5"/>
  <c r="E54" i="5"/>
  <c r="C54" i="5"/>
  <c r="E53" i="5"/>
  <c r="B53" i="5"/>
  <c r="E49" i="5"/>
  <c r="E48" i="5"/>
  <c r="C48" i="5"/>
  <c r="B48" i="5"/>
  <c r="E47" i="5"/>
  <c r="B47" i="5"/>
  <c r="E46" i="5"/>
  <c r="C46" i="5"/>
  <c r="E45" i="5"/>
  <c r="B45" i="5"/>
  <c r="E41" i="5"/>
  <c r="E40" i="5"/>
  <c r="C40" i="5"/>
  <c r="B40" i="5"/>
  <c r="E39" i="5"/>
  <c r="B39" i="5"/>
  <c r="E38" i="5"/>
  <c r="C38" i="5"/>
  <c r="E37" i="5"/>
  <c r="B37" i="5"/>
  <c r="E33" i="5"/>
  <c r="E32" i="5"/>
  <c r="C32" i="5"/>
  <c r="B32" i="5"/>
  <c r="E31" i="5"/>
  <c r="B31" i="5"/>
  <c r="E30" i="5"/>
  <c r="C30" i="5"/>
  <c r="E29" i="5"/>
  <c r="B29" i="5"/>
  <c r="E25" i="5"/>
  <c r="E24" i="5"/>
  <c r="C24" i="5"/>
  <c r="B24" i="5"/>
  <c r="E23" i="5"/>
  <c r="B23" i="5"/>
  <c r="E22" i="5"/>
  <c r="C22" i="5"/>
  <c r="E21" i="5"/>
  <c r="B21" i="5"/>
  <c r="E17" i="5"/>
  <c r="E16" i="5"/>
  <c r="C16" i="5"/>
  <c r="B16" i="5"/>
  <c r="E15" i="5"/>
  <c r="B15" i="5"/>
  <c r="E14" i="5"/>
  <c r="C14" i="5"/>
  <c r="E13" i="5"/>
  <c r="B13" i="5"/>
  <c r="E9" i="5"/>
  <c r="E8" i="5"/>
  <c r="C8" i="5"/>
  <c r="B8" i="5"/>
  <c r="E7" i="5"/>
  <c r="B7" i="5"/>
  <c r="E6" i="5"/>
  <c r="C6" i="5"/>
  <c r="E5" i="5"/>
  <c r="B5" i="5"/>
  <c r="B49" i="4"/>
  <c r="B48" i="4"/>
  <c r="B46" i="4"/>
  <c r="B45" i="4"/>
  <c r="B43" i="4"/>
  <c r="B42" i="4"/>
  <c r="B40" i="4"/>
  <c r="B39" i="4"/>
  <c r="B37" i="4"/>
  <c r="B36" i="4"/>
  <c r="B34" i="4"/>
  <c r="B33" i="4"/>
  <c r="B31" i="4"/>
  <c r="B30" i="4"/>
  <c r="B28" i="4"/>
  <c r="B27" i="4"/>
  <c r="B25" i="4"/>
  <c r="B24" i="4"/>
  <c r="B22" i="4"/>
  <c r="B21" i="4"/>
  <c r="D18" i="4"/>
  <c r="D17" i="4"/>
  <c r="B17" i="4"/>
  <c r="D16" i="4"/>
  <c r="D15" i="4"/>
  <c r="B15" i="4"/>
  <c r="D14" i="4"/>
  <c r="D13" i="4"/>
  <c r="B13" i="4"/>
  <c r="D12" i="4"/>
  <c r="D11" i="4"/>
  <c r="B11" i="4"/>
  <c r="D10" i="4"/>
  <c r="A6" i="4"/>
  <c r="M2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C72" i="3"/>
  <c r="B72" i="3"/>
  <c r="E71" i="3"/>
  <c r="B71" i="3"/>
  <c r="E70" i="3"/>
  <c r="C70" i="3"/>
  <c r="E69" i="3"/>
  <c r="B69" i="3"/>
  <c r="E65" i="3"/>
  <c r="E64" i="3"/>
  <c r="C64" i="3"/>
  <c r="B64" i="3"/>
  <c r="E63" i="3"/>
  <c r="B63" i="3"/>
  <c r="E62" i="3"/>
  <c r="C62" i="3"/>
  <c r="E61" i="3"/>
  <c r="B61" i="3"/>
  <c r="E57" i="3"/>
  <c r="E56" i="3"/>
  <c r="C56" i="3"/>
  <c r="B56" i="3"/>
  <c r="E55" i="3"/>
  <c r="B55" i="3"/>
  <c r="E54" i="3"/>
  <c r="C54" i="3"/>
  <c r="E53" i="3"/>
  <c r="B53" i="3"/>
  <c r="E49" i="3"/>
  <c r="E48" i="3"/>
  <c r="C48" i="3"/>
  <c r="B48" i="3"/>
  <c r="E47" i="3"/>
  <c r="B47" i="3"/>
  <c r="E46" i="3"/>
  <c r="C46" i="3"/>
  <c r="E45" i="3"/>
  <c r="B45" i="3"/>
  <c r="E41" i="3"/>
  <c r="E40" i="3"/>
  <c r="C40" i="3"/>
  <c r="B40" i="3"/>
  <c r="E39" i="3"/>
  <c r="B39" i="3"/>
  <c r="E38" i="3"/>
  <c r="C38" i="3"/>
  <c r="E37" i="3"/>
  <c r="B37" i="3"/>
  <c r="E33" i="3"/>
  <c r="E32" i="3"/>
  <c r="C32" i="3"/>
  <c r="B32" i="3"/>
  <c r="E31" i="3"/>
  <c r="B31" i="3"/>
  <c r="E30" i="3"/>
  <c r="C30" i="3"/>
  <c r="E29" i="3"/>
  <c r="B29" i="3"/>
  <c r="E25" i="3"/>
  <c r="E24" i="3"/>
  <c r="C24" i="3"/>
  <c r="B24" i="3"/>
  <c r="E23" i="3"/>
  <c r="B23" i="3"/>
  <c r="E22" i="3"/>
  <c r="C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145" i="2"/>
  <c r="E144" i="2"/>
  <c r="C144" i="2"/>
  <c r="B144" i="2"/>
  <c r="E143" i="2"/>
  <c r="B143" i="2"/>
  <c r="E142" i="2"/>
  <c r="C142" i="2"/>
  <c r="E141" i="2"/>
  <c r="B141" i="2"/>
  <c r="E137" i="2"/>
  <c r="E136" i="2"/>
  <c r="C136" i="2"/>
  <c r="B136" i="2"/>
  <c r="E135" i="2"/>
  <c r="B135" i="2"/>
  <c r="E134" i="2"/>
  <c r="C134" i="2"/>
  <c r="E133" i="2"/>
  <c r="B133" i="2"/>
  <c r="E129" i="2"/>
  <c r="E128" i="2"/>
  <c r="C128" i="2"/>
  <c r="B128" i="2"/>
  <c r="E127" i="2"/>
  <c r="B127" i="2"/>
  <c r="E126" i="2"/>
  <c r="C126" i="2"/>
  <c r="E125" i="2"/>
  <c r="B125" i="2"/>
  <c r="E121" i="2"/>
  <c r="E120" i="2"/>
  <c r="C120" i="2"/>
  <c r="B120" i="2"/>
  <c r="E119" i="2"/>
  <c r="B119" i="2"/>
  <c r="E118" i="2"/>
  <c r="C118" i="2"/>
  <c r="E117" i="2"/>
  <c r="B117" i="2"/>
  <c r="E113" i="2"/>
  <c r="E112" i="2"/>
  <c r="C112" i="2"/>
  <c r="B112" i="2"/>
  <c r="E111" i="2"/>
  <c r="B111" i="2"/>
  <c r="E110" i="2"/>
  <c r="C110" i="2"/>
  <c r="E109" i="2"/>
  <c r="B109" i="2"/>
  <c r="E105" i="2"/>
  <c r="E104" i="2"/>
  <c r="C104" i="2"/>
  <c r="B104" i="2"/>
  <c r="E103" i="2"/>
  <c r="B103" i="2"/>
  <c r="E102" i="2"/>
  <c r="C102" i="2"/>
  <c r="E101" i="2"/>
  <c r="B101" i="2"/>
  <c r="E97" i="2"/>
  <c r="E96" i="2"/>
  <c r="C96" i="2"/>
  <c r="B96" i="2"/>
  <c r="E95" i="2"/>
  <c r="B95" i="2"/>
  <c r="E94" i="2"/>
  <c r="C94" i="2"/>
  <c r="E93" i="2"/>
  <c r="B93" i="2"/>
  <c r="E89" i="2"/>
  <c r="E88" i="2"/>
  <c r="C88" i="2"/>
  <c r="B88" i="2"/>
  <c r="E87" i="2"/>
  <c r="B87" i="2"/>
  <c r="E86" i="2"/>
  <c r="C86" i="2"/>
  <c r="E85" i="2"/>
  <c r="B85" i="2"/>
  <c r="E81" i="2"/>
  <c r="E80" i="2"/>
  <c r="C80" i="2"/>
  <c r="B80" i="2"/>
  <c r="E79" i="2"/>
  <c r="B79" i="2"/>
  <c r="E78" i="2"/>
  <c r="C78" i="2"/>
  <c r="E77" i="2"/>
  <c r="B77" i="2"/>
  <c r="E73" i="2"/>
  <c r="E72" i="2"/>
  <c r="C72" i="2"/>
  <c r="B72" i="2"/>
  <c r="E71" i="2"/>
  <c r="B71" i="2"/>
  <c r="E70" i="2"/>
  <c r="C70" i="2"/>
  <c r="E69" i="2"/>
  <c r="B69" i="2"/>
  <c r="E65" i="2"/>
  <c r="E64" i="2"/>
  <c r="C64" i="2"/>
  <c r="B64" i="2"/>
  <c r="E63" i="2"/>
  <c r="B63" i="2"/>
  <c r="E62" i="2"/>
  <c r="C62" i="2"/>
  <c r="E61" i="2"/>
  <c r="B61" i="2"/>
  <c r="E57" i="2"/>
  <c r="E56" i="2"/>
  <c r="C56" i="2"/>
  <c r="B56" i="2"/>
  <c r="E55" i="2"/>
  <c r="B55" i="2"/>
  <c r="E54" i="2"/>
  <c r="C54" i="2"/>
  <c r="E53" i="2"/>
  <c r="B53" i="2"/>
  <c r="E49" i="2"/>
  <c r="E48" i="2"/>
  <c r="C48" i="2"/>
  <c r="B48" i="2"/>
  <c r="E47" i="2"/>
  <c r="B47" i="2"/>
  <c r="E46" i="2"/>
  <c r="C46" i="2"/>
  <c r="E45" i="2"/>
  <c r="B45" i="2"/>
  <c r="E41" i="2"/>
  <c r="E40" i="2"/>
  <c r="C40" i="2"/>
  <c r="B40" i="2"/>
  <c r="E39" i="2"/>
  <c r="B39" i="2"/>
  <c r="E38" i="2"/>
  <c r="C38" i="2"/>
  <c r="E37" i="2"/>
  <c r="B37" i="2"/>
  <c r="E33" i="2"/>
  <c r="E32" i="2"/>
  <c r="C32" i="2"/>
  <c r="B32" i="2"/>
  <c r="E31" i="2"/>
  <c r="B31" i="2"/>
  <c r="E30" i="2"/>
  <c r="C30" i="2"/>
  <c r="E29" i="2"/>
  <c r="B29" i="2"/>
  <c r="E25" i="2"/>
  <c r="E24" i="2"/>
  <c r="C24" i="2"/>
  <c r="B24" i="2"/>
  <c r="E23" i="2"/>
  <c r="B23" i="2"/>
  <c r="E22" i="2"/>
  <c r="C22" i="2"/>
  <c r="E21" i="2"/>
  <c r="B21" i="2"/>
  <c r="E17" i="2"/>
  <c r="E16" i="2"/>
  <c r="C16" i="2"/>
  <c r="B16" i="2"/>
  <c r="E15" i="2"/>
  <c r="B15" i="2"/>
  <c r="E14" i="2"/>
  <c r="C14" i="2"/>
  <c r="E13" i="2"/>
  <c r="B13" i="2"/>
  <c r="E9" i="2"/>
  <c r="E8" i="2"/>
  <c r="C8" i="2"/>
  <c r="B8" i="2"/>
  <c r="E7" i="2"/>
  <c r="B7" i="2"/>
  <c r="E6" i="2"/>
  <c r="C6" i="2"/>
  <c r="E5" i="2"/>
  <c r="B5" i="2"/>
  <c r="E145" i="1"/>
  <c r="E144" i="1"/>
  <c r="C144" i="1"/>
  <c r="B144" i="1"/>
  <c r="E143" i="1"/>
  <c r="B143" i="1"/>
  <c r="E142" i="1"/>
  <c r="C142" i="1"/>
  <c r="E141" i="1"/>
  <c r="B141" i="1"/>
  <c r="E137" i="1"/>
  <c r="E136" i="1"/>
  <c r="C136" i="1"/>
  <c r="B136" i="1"/>
  <c r="E135" i="1"/>
  <c r="B135" i="1"/>
  <c r="E134" i="1"/>
  <c r="C134" i="1"/>
  <c r="E133" i="1"/>
  <c r="B133" i="1"/>
  <c r="E129" i="1"/>
  <c r="E128" i="1"/>
  <c r="C128" i="1"/>
  <c r="B128" i="1"/>
  <c r="E127" i="1"/>
  <c r="B127" i="1"/>
  <c r="E126" i="1"/>
  <c r="C126" i="1"/>
  <c r="E125" i="1"/>
  <c r="B125" i="1"/>
  <c r="E121" i="1"/>
  <c r="E120" i="1"/>
  <c r="C120" i="1"/>
  <c r="B120" i="1"/>
  <c r="E119" i="1"/>
  <c r="B119" i="1"/>
  <c r="E118" i="1"/>
  <c r="C118" i="1"/>
  <c r="E117" i="1"/>
  <c r="B117" i="1"/>
  <c r="E113" i="1"/>
  <c r="E112" i="1"/>
  <c r="C112" i="1"/>
  <c r="B112" i="1"/>
  <c r="E111" i="1"/>
  <c r="B111" i="1"/>
  <c r="E110" i="1"/>
  <c r="C110" i="1"/>
  <c r="E109" i="1"/>
  <c r="B109" i="1"/>
  <c r="E105" i="1"/>
  <c r="E104" i="1"/>
  <c r="C104" i="1"/>
  <c r="B104" i="1"/>
  <c r="E103" i="1"/>
  <c r="B103" i="1"/>
  <c r="E102" i="1"/>
  <c r="C102" i="1"/>
  <c r="E101" i="1"/>
  <c r="B101" i="1"/>
  <c r="E97" i="1"/>
  <c r="E96" i="1"/>
  <c r="C96" i="1"/>
  <c r="B96" i="1"/>
  <c r="E95" i="1"/>
  <c r="B95" i="1"/>
  <c r="E94" i="1"/>
  <c r="C94" i="1"/>
  <c r="E93" i="1"/>
  <c r="B93" i="1"/>
  <c r="E89" i="1"/>
  <c r="E88" i="1"/>
  <c r="C88" i="1"/>
  <c r="B88" i="1"/>
  <c r="E87" i="1"/>
  <c r="B87" i="1"/>
  <c r="E86" i="1"/>
  <c r="C86" i="1"/>
  <c r="E85" i="1"/>
  <c r="B85" i="1"/>
  <c r="E81" i="1"/>
  <c r="E80" i="1"/>
  <c r="C80" i="1"/>
  <c r="B80" i="1"/>
  <c r="E79" i="1"/>
  <c r="B79" i="1"/>
  <c r="E78" i="1"/>
  <c r="C78" i="1"/>
  <c r="E77" i="1"/>
  <c r="B77" i="1"/>
  <c r="E73" i="1"/>
  <c r="E72" i="1"/>
  <c r="C72" i="1"/>
  <c r="B72" i="1"/>
  <c r="E71" i="1"/>
  <c r="B71" i="1"/>
  <c r="E70" i="1"/>
  <c r="C70" i="1"/>
  <c r="E69" i="1"/>
  <c r="B69" i="1"/>
  <c r="E65" i="1"/>
  <c r="E64" i="1"/>
  <c r="C64" i="1"/>
  <c r="B64" i="1"/>
  <c r="E63" i="1"/>
  <c r="B63" i="1"/>
  <c r="E62" i="1"/>
  <c r="C62" i="1"/>
  <c r="E61" i="1"/>
  <c r="B61" i="1"/>
  <c r="E57" i="1"/>
  <c r="E56" i="1"/>
  <c r="C56" i="1"/>
  <c r="B56" i="1"/>
  <c r="E55" i="1"/>
  <c r="B55" i="1"/>
  <c r="E54" i="1"/>
  <c r="C54" i="1"/>
  <c r="E53" i="1"/>
  <c r="B53" i="1"/>
  <c r="E49" i="1"/>
  <c r="E48" i="1"/>
  <c r="C48" i="1"/>
  <c r="B48" i="1"/>
  <c r="E47" i="1"/>
  <c r="B47" i="1"/>
  <c r="E46" i="1"/>
  <c r="C46" i="1"/>
  <c r="E45" i="1"/>
  <c r="B45" i="1"/>
  <c r="E41" i="1"/>
  <c r="E40" i="1"/>
  <c r="C40" i="1"/>
  <c r="B40" i="1"/>
  <c r="E39" i="1"/>
  <c r="B39" i="1"/>
  <c r="E38" i="1"/>
  <c r="C38" i="1"/>
  <c r="E37" i="1"/>
  <c r="B37" i="1"/>
  <c r="E33" i="1"/>
  <c r="E32" i="1"/>
  <c r="C32" i="1"/>
  <c r="B32" i="1"/>
  <c r="E31" i="1"/>
  <c r="B31" i="1"/>
  <c r="E30" i="1"/>
  <c r="C30" i="1"/>
  <c r="E29" i="1"/>
  <c r="B29" i="1"/>
  <c r="E25" i="1"/>
  <c r="E24" i="1"/>
  <c r="C24" i="1"/>
  <c r="B24" i="1"/>
  <c r="E23" i="1"/>
  <c r="B23" i="1"/>
  <c r="E22" i="1"/>
  <c r="C22" i="1"/>
  <c r="E21" i="1"/>
  <c r="B21" i="1"/>
  <c r="E17" i="1"/>
  <c r="E16" i="1"/>
  <c r="C16" i="1"/>
  <c r="B16" i="1"/>
  <c r="E15" i="1"/>
  <c r="B15" i="1"/>
  <c r="E14" i="1"/>
  <c r="C14" i="1"/>
  <c r="E13" i="1"/>
  <c r="B13" i="1"/>
  <c r="E9" i="1"/>
  <c r="E8" i="1"/>
  <c r="B8" i="1"/>
  <c r="E7" i="1"/>
  <c r="B7" i="1"/>
  <c r="E6" i="1"/>
  <c r="E5" i="1"/>
  <c r="B5" i="1"/>
</calcChain>
</file>

<file path=xl/sharedStrings.xml><?xml version="1.0" encoding="utf-8"?>
<sst xmlns="http://schemas.openxmlformats.org/spreadsheetml/2006/main" count="5321" uniqueCount="290">
  <si>
    <t>GRUPOS</t>
  </si>
  <si>
    <t>INDIVIDUAL</t>
  </si>
  <si>
    <t>MAYORES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</si>
  <si>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</si>
  <si>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</si>
  <si>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</si>
  <si>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</si>
  <si>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</si>
  <si>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</si>
  <si>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</si>
  <si>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</si>
  <si>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</si>
  <si>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</si>
  <si>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</si>
  <si>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FEMENINO</t>
  </si>
  <si>
    <t>SUB 11</t>
  </si>
  <si>
    <t>SUB 13</t>
  </si>
  <si>
    <t>SUB 15</t>
  </si>
  <si>
    <t>CAMPEONATO</t>
  </si>
  <si>
    <t>MESA</t>
  </si>
  <si>
    <t xml:space="preserve">FECHA: 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</si>
  <si>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</si>
  <si>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</si>
  <si>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</si>
  <si>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</si>
  <si>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</si>
  <si>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</si>
  <si>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</si>
  <si>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</si>
  <si>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</si>
  <si>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</si>
  <si>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</si>
  <si>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</si>
  <si>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</si>
  <si>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</si>
  <si>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</si>
  <si>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</si>
  <si>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</si>
  <si>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</si>
  <si>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</si>
  <si>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</si>
  <si>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SUB 23</t>
  </si>
  <si>
    <t>SUB 18</t>
  </si>
  <si>
    <t>SUB 9</t>
  </si>
  <si>
    <t>BYE</t>
  </si>
  <si>
    <t>GRUPOS TOP</t>
  </si>
  <si>
    <t>GRUPOS CAMP</t>
  </si>
  <si>
    <t>MAXI 35</t>
  </si>
  <si>
    <t>MAXI 40</t>
  </si>
  <si>
    <t>MAXI 45</t>
  </si>
  <si>
    <t>MAXI 50</t>
  </si>
  <si>
    <t>MAXI 55</t>
  </si>
  <si>
    <t>MAXI 60</t>
  </si>
  <si>
    <t>MAXI 65</t>
  </si>
  <si>
    <t>MAXI 70</t>
  </si>
  <si>
    <t>MAXI 75</t>
  </si>
  <si>
    <t>PEREYRA Manuela (RNG)</t>
  </si>
  <si>
    <t>1150.5</t>
  </si>
  <si>
    <t>MARIÑO Naomi (FET)</t>
  </si>
  <si>
    <t>1026.5</t>
  </si>
  <si>
    <t>DI RENZO Carla (CBA)</t>
  </si>
  <si>
    <t>LALLI MORENA (CBA)</t>
  </si>
  <si>
    <t>MENDEZ Maitena Nerea (FET)</t>
  </si>
  <si>
    <t>868.5</t>
  </si>
  <si>
    <t>LALLI KATHERINE (CBA)</t>
  </si>
  <si>
    <t>MENDEZ Iara Antonella (FET)</t>
  </si>
  <si>
    <t>1030.5</t>
  </si>
  <si>
    <t>LALLI JULIETA (CBA)</t>
  </si>
  <si>
    <t>ZAPATERO HEIT Daniela (JUJ)</t>
  </si>
  <si>
    <t>ALVAREZ Martina (JUJ)</t>
  </si>
  <si>
    <t>953.5</t>
  </si>
  <si>
    <t>SORIA ABRIL (CBA)</t>
  </si>
  <si>
    <t>ZAPATERO HEIT Ana (JUJ)</t>
  </si>
  <si>
    <t>GARCIA GODOS MAXIMO (CBA)</t>
  </si>
  <si>
    <t>RATTI Federico (FOR)</t>
  </si>
  <si>
    <t>JANER FABRICIO (CBA)</t>
  </si>
  <si>
    <t>MEDINA Octavio Exequiel (CHA)</t>
  </si>
  <si>
    <t>974.5</t>
  </si>
  <si>
    <t>PEREYRA Tobias (RNG)</t>
  </si>
  <si>
    <t>973.5</t>
  </si>
  <si>
    <t>RATTI JOAQUIN (FOR)</t>
  </si>
  <si>
    <t>966.5</t>
  </si>
  <si>
    <t>JANG Agustin (FET)</t>
  </si>
  <si>
    <t>960.5</t>
  </si>
  <si>
    <t>CAFFARENA FRANCISCO (CBA)</t>
  </si>
  <si>
    <t>Haddad Jose (MZA)</t>
  </si>
  <si>
    <t>895.5</t>
  </si>
  <si>
    <t>FERNANDEZ Matias (CBA)</t>
  </si>
  <si>
    <t>SPINELLI Franco (FET)</t>
  </si>
  <si>
    <t>1343.5</t>
  </si>
  <si>
    <t>DE LEON Facundo (CHA)</t>
  </si>
  <si>
    <t>LEMOS Ulises (FET)</t>
  </si>
  <si>
    <t>1215.5</t>
  </si>
  <si>
    <t>VILLAROEL Franco (MZA)</t>
  </si>
  <si>
    <t>CARPIO Francisco (FET)</t>
  </si>
  <si>
    <t>GARBARINO Guillermo (FET)</t>
  </si>
  <si>
    <t>MARINI Joaquin (FET)</t>
  </si>
  <si>
    <t>1027.5</t>
  </si>
  <si>
    <t>FERREYRA Matias (CBA)</t>
  </si>
  <si>
    <t>CANDELA Juan Bautista (FET)</t>
  </si>
  <si>
    <t>DE LEON Fausto (CHA)</t>
  </si>
  <si>
    <t>LOPEZ VALENTIN (CBA)</t>
  </si>
  <si>
    <t>JANG Luciano (FET)</t>
  </si>
  <si>
    <t>1198.5</t>
  </si>
  <si>
    <t>MARIÑO Ignacio (FET)</t>
  </si>
  <si>
    <t>FARFAN Maciel (JUJ)</t>
  </si>
  <si>
    <t>1155.5</t>
  </si>
  <si>
    <t>SATRIANI Genaro (FET)</t>
  </si>
  <si>
    <t>1083.5</t>
  </si>
  <si>
    <t>BARJA Luis (JUJ)</t>
  </si>
  <si>
    <t>GONZALEZ Pablo (TUC)</t>
  </si>
  <si>
    <t>MENDEZ Emiliano (SFE)</t>
  </si>
  <si>
    <t>CONDE MEIRAS Matias (FET)</t>
  </si>
  <si>
    <t>RIBACK Tobias (CHA)</t>
  </si>
  <si>
    <t>957.5</t>
  </si>
  <si>
    <t>CAMINITI Ramiro Daniel (SFE)</t>
  </si>
  <si>
    <t>LABAQUE MATEO (CBA)</t>
  </si>
  <si>
    <t>DI RIENZO STEFANO (CBA)</t>
  </si>
  <si>
    <t>SANTIAGO HANISCH (CBA)</t>
  </si>
  <si>
    <t>VIGO Fabrizio Nicolas (CBA)</t>
  </si>
  <si>
    <t>859.5</t>
  </si>
  <si>
    <t>SOUCASSE KAPETINICH Joaquin (CHA)</t>
  </si>
  <si>
    <t>856.5</t>
  </si>
  <si>
    <t>RAVALLO Giuliano (CBA)</t>
  </si>
  <si>
    <t>FACUNDO Masso (TUC)</t>
  </si>
  <si>
    <t>REYNA Bruno (CBA)</t>
  </si>
  <si>
    <t>PEROT David (SFE)</t>
  </si>
  <si>
    <t>1125.5</t>
  </si>
  <si>
    <t>Pendino Matias (SFE)</t>
  </si>
  <si>
    <t>1097.5</t>
  </si>
  <si>
    <t>ENCINAS Joaquin (MZA)</t>
  </si>
  <si>
    <t>AMBROGIO Gianfranco (CBA)</t>
  </si>
  <si>
    <t>MARTINELLI Gino (SFE)</t>
  </si>
  <si>
    <t>1024.5</t>
  </si>
  <si>
    <t>D'IGNAZI Luciano (FET)</t>
  </si>
  <si>
    <t>983.5</t>
  </si>
  <si>
    <t>MAMELLA Santiago (SFE)</t>
  </si>
  <si>
    <t>975.5</t>
  </si>
  <si>
    <t>LIU Tian (TUC)</t>
  </si>
  <si>
    <t>913.5</t>
  </si>
  <si>
    <t>HUERGO Maximiliano Román (FET)</t>
  </si>
  <si>
    <t>PADINI BRIAN (CBA)</t>
  </si>
  <si>
    <t>GUERRERO LUCIO (CBA)</t>
  </si>
  <si>
    <t>HADDAD Juan Manuel (MZA)</t>
  </si>
  <si>
    <t>ROCA BERTONE Amilcar (CBA)</t>
  </si>
  <si>
    <t>SCHVAB Brian (CBA)</t>
  </si>
  <si>
    <t>1585.5</t>
  </si>
  <si>
    <t>MENDEZ Mariano (FET)</t>
  </si>
  <si>
    <t>1396.5</t>
  </si>
  <si>
    <t>RIESTRA DI PIETRO Tomas (SFE)</t>
  </si>
  <si>
    <t>CARPIO Federico (FET)</t>
  </si>
  <si>
    <t>1267.5</t>
  </si>
  <si>
    <t>HERNANDEZ Juan (FET)</t>
  </si>
  <si>
    <t>GIACOMETTI Thomas (SNL)</t>
  </si>
  <si>
    <t>1038.5</t>
  </si>
  <si>
    <t>BRITOS GASTON (CBA)</t>
  </si>
  <si>
    <t>ZUÑIGA Rosaura (FET)</t>
  </si>
  <si>
    <t>HERRERA EMILSE (CBA)</t>
  </si>
  <si>
    <t>KLADERA KAREN (CBA)</t>
  </si>
  <si>
    <t>GHIGO Claudia (CBA)</t>
  </si>
  <si>
    <t>807.5</t>
  </si>
  <si>
    <t>SANCHEZ PATRICIA (CBA)</t>
  </si>
  <si>
    <t>AGUILAR Cruz Elyana (FET)</t>
  </si>
  <si>
    <t>COSTANTINO Daniel (FET)</t>
  </si>
  <si>
    <t>DI PIERRI Carlos Alberto (SFE)</t>
  </si>
  <si>
    <t>1311.5</t>
  </si>
  <si>
    <t>MORSINO Nicolas Cesar (SFE)</t>
  </si>
  <si>
    <t>MERCADO Pablo (LRJ)</t>
  </si>
  <si>
    <t>KRAVETZ Daniel (FET)</t>
  </si>
  <si>
    <t>1168.5</t>
  </si>
  <si>
    <t>MORALEZ MATIAS (CBA)</t>
  </si>
  <si>
    <t>GATICA Matias eduardo (SNL)</t>
  </si>
  <si>
    <t>PEREZ Lucas (CBA)</t>
  </si>
  <si>
    <t>CUELLAR MAXIMILIANO (CBA)</t>
  </si>
  <si>
    <t>GERONIMO RAMIRO (CBA)</t>
  </si>
  <si>
    <t>SERRA Leandro (SFE)</t>
  </si>
  <si>
    <t>RAMON Ignacio (CBA)</t>
  </si>
  <si>
    <t>MARTÍNEZ Andrés (SNL)</t>
  </si>
  <si>
    <t>BUTBILOVSKY. DAMIAN (CBA)</t>
  </si>
  <si>
    <t>CORTEZ CARLOS (CBA)</t>
  </si>
  <si>
    <t>MARTIN mariano siban (CBA)</t>
  </si>
  <si>
    <t>ESPINDOLA EMANUEL (CBA)</t>
  </si>
  <si>
    <t>BALBI GANTCHEFF GIULIANO (CBA)</t>
  </si>
  <si>
    <t>perez fernando (CBA)</t>
  </si>
  <si>
    <t>Pagliaro Andrés Eduardo (SFE)</t>
  </si>
  <si>
    <t>TABACHNIK Pablo Ariel (SJN)</t>
  </si>
  <si>
    <t>DAHER Juan Manuel (MZA)</t>
  </si>
  <si>
    <t>CILLIS Javier (FET)</t>
  </si>
  <si>
    <t>GONZALEZ Oscar (MZA)</t>
  </si>
  <si>
    <t>1759.5</t>
  </si>
  <si>
    <t>JOFFRE Tomas (SFE)</t>
  </si>
  <si>
    <t>TOLOSA Santiago (TUC)</t>
  </si>
  <si>
    <t>FUENTES Leandro Nahuel (FET)</t>
  </si>
  <si>
    <t>SATO Maximiliano (FET)</t>
  </si>
  <si>
    <t>1178.5</t>
  </si>
  <si>
    <t>SCHENQUER Diego Andres (SFE)</t>
  </si>
  <si>
    <t>MURUA Daniel (CBA)</t>
  </si>
  <si>
    <t>982.5</t>
  </si>
  <si>
    <t>FERRARI Martin (CBA)</t>
  </si>
  <si>
    <t>GREGORAT Alejandro (CBA)</t>
  </si>
  <si>
    <t>942.5</t>
  </si>
  <si>
    <t>RIVERO Mariano (FET)</t>
  </si>
  <si>
    <t>REVELLI ROBERTO (CBA)</t>
  </si>
  <si>
    <t>841.5</t>
  </si>
  <si>
    <t>MARTIN MAS Pablo (SFE)</t>
  </si>
  <si>
    <t>812.5</t>
  </si>
  <si>
    <t>FERNANDEZ Gonzalo (CBA)</t>
  </si>
  <si>
    <t>Varas Jose Javier (LRJ)</t>
  </si>
  <si>
    <t>DE LEON Edgardo (CHA)</t>
  </si>
  <si>
    <t>1321.5</t>
  </si>
  <si>
    <t>ALMIRON Esteban (FET)</t>
  </si>
  <si>
    <t>ROSITO Pablo (SFE)</t>
  </si>
  <si>
    <t>GRECO Juan Carlos (FET)</t>
  </si>
  <si>
    <t>IBAÑEZ Daniel (MZA)</t>
  </si>
  <si>
    <t>CANDELA Martin (FET)</t>
  </si>
  <si>
    <t>Carlevarino Pablo (FET)</t>
  </si>
  <si>
    <t>SANCHEZ Esteban (CBA)</t>
  </si>
  <si>
    <t>PACE Rodolfo (CBA)</t>
  </si>
  <si>
    <t>CASTRO Fabian (CBA)</t>
  </si>
  <si>
    <t>921.5</t>
  </si>
  <si>
    <t>TORNAU ALEJANDRO (CBA)</t>
  </si>
  <si>
    <t>MARTÍNEZ Marcos (SNL)</t>
  </si>
  <si>
    <t>MORA Dario (SNL)</t>
  </si>
  <si>
    <t>DELLAGIUSTINA Ruben (CBA)</t>
  </si>
  <si>
    <t>885.5</t>
  </si>
  <si>
    <t>LIU Luis Bernardo (TUC)</t>
  </si>
  <si>
    <t>AMORIN ALEJANDRO (FET)</t>
  </si>
  <si>
    <t>829.5</t>
  </si>
  <si>
    <t>CHOTERNASKY Cristian (CBA)</t>
  </si>
  <si>
    <t>SASSO Juan (CBA)</t>
  </si>
  <si>
    <t>SANTACROCE Gustavo (CBA)</t>
  </si>
  <si>
    <t>TORRES Jorge (SNL)</t>
  </si>
  <si>
    <t>PEREYRA Hugo Luis (SFE)</t>
  </si>
  <si>
    <t>1404.5</t>
  </si>
  <si>
    <t>CANCINO Nelson (JUJ)</t>
  </si>
  <si>
    <t>1188.5</t>
  </si>
  <si>
    <t>BRACERAS Marcelo (CBA)</t>
  </si>
  <si>
    <t>GIRI Sergio Fernando (SFE)</t>
  </si>
  <si>
    <t>AMENDOLA Julio (BSA)</t>
  </si>
  <si>
    <t>Ceccoli Ruben (MZA)</t>
  </si>
  <si>
    <t>PEREZ HUGO (CBA)</t>
  </si>
  <si>
    <t>TORANZO DAVID (CBA)</t>
  </si>
  <si>
    <t>Martinez Guillermo (FET)</t>
  </si>
  <si>
    <t>OVEJERO Fernando (FET)</t>
  </si>
  <si>
    <t>1382.5</t>
  </si>
  <si>
    <t>PEREZ Sergio (MZA)</t>
  </si>
  <si>
    <t>MUÑOZ EDUARDO (CBA)</t>
  </si>
  <si>
    <t>CUELLO Eduardo (CBA)</t>
  </si>
  <si>
    <t>LIPINZKY Alberto (FET)</t>
  </si>
  <si>
    <t>PALACIO Arturo (COR)</t>
  </si>
  <si>
    <t>1154.5</t>
  </si>
  <si>
    <t>VEAS OYARZO Nelson Fernando (COR)</t>
  </si>
  <si>
    <t>1098.5</t>
  </si>
  <si>
    <t>JULIA Mario (SJN)</t>
  </si>
  <si>
    <t>BUSTAMANTE ROGER (CBA)</t>
  </si>
  <si>
    <t>GALINDEZ Oscar (FET)</t>
  </si>
  <si>
    <t>DELACUESTA Pedro (LRJ)</t>
  </si>
  <si>
    <t>Tirri Javier (FET)</t>
  </si>
  <si>
    <t>CONDORI Juan (SNL)</t>
  </si>
  <si>
    <t>822.5</t>
  </si>
  <si>
    <t>DROGUETT Miguel (CHI)</t>
  </si>
  <si>
    <t>VILLARROEL Julio cesar (SJN)</t>
  </si>
  <si>
    <t>OSUNA JORGE (CBA)</t>
  </si>
  <si>
    <t>828.5</t>
  </si>
  <si>
    <t>LARSSON Carlos (CBA)</t>
  </si>
  <si>
    <t>1254.5</t>
  </si>
  <si>
    <t>CASANOVA Eduardo (FET)</t>
  </si>
  <si>
    <t>PINELLI Joaquin (CBA)</t>
  </si>
  <si>
    <t>1031.5</t>
  </si>
  <si>
    <t>SUAJES Nolberto (CBA)</t>
  </si>
  <si>
    <t>CARRERAS Carlos (CBA)</t>
  </si>
  <si>
    <t>COSACOW Enrique (SFE)</t>
  </si>
  <si>
    <t>1160.5</t>
  </si>
  <si>
    <t>DIAZ Armando (CBA)</t>
  </si>
  <si>
    <t>LOPEZ Juan Manuel (BSA)</t>
  </si>
  <si>
    <t>MEYER Alfredo (FET)</t>
  </si>
  <si>
    <t>1297.5</t>
  </si>
  <si>
    <t>TCHONITCH Nicolas (Santiago del Estero - ASTM)</t>
  </si>
  <si>
    <t>DUSSET FLAVIA ARGENTINA (COR)</t>
  </si>
  <si>
    <t>Akizawa Clelia F (FET)</t>
  </si>
  <si>
    <t>ALVAREZ Alicia (CBA)</t>
  </si>
  <si>
    <t>944.5</t>
  </si>
  <si>
    <t>IGLESIAS Elizabeth (LIBRE)</t>
  </si>
  <si>
    <t>GIARDINIERI Myrian (COR)</t>
  </si>
  <si>
    <t>LASCANO ELISA (CBA)</t>
  </si>
  <si>
    <t>?</t>
  </si>
  <si>
    <t>bye</t>
  </si>
  <si>
    <t>BUTBILOVSKY DAMIAN (CBA)</t>
  </si>
  <si>
    <t>PEREZ fernando (CBA)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</si>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</sst>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sz val="72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  <font>
      <sz val="10"/>
      <color rgb="FF333333"/>
      <name val="Inherit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5" fillId="3" borderId="9" xfId="1" quotePrefix="1" applyNumberFormat="1" applyFont="1" applyFill="1" applyBorder="1" applyAlignment="1">
      <alignment horizontal="center"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5" fillId="4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16" fontId="5" fillId="3" borderId="18" xfId="1" quotePrefix="1" applyNumberFormat="1" applyFont="1" applyFill="1" applyBorder="1" applyAlignment="1">
      <alignment horizontal="center" vertical="center"/>
    </xf>
    <xf numFmtId="20" fontId="6" fillId="0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5" borderId="25" xfId="1" applyNumberFormat="1" applyFont="1" applyFill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5" fillId="4" borderId="29" xfId="1" applyNumberFormat="1" applyFont="1" applyFill="1" applyBorder="1" applyAlignment="1">
      <alignment horizontal="center" vertical="center"/>
    </xf>
    <xf numFmtId="0" fontId="5" fillId="3" borderId="30" xfId="1" quotePrefix="1" applyFont="1" applyFill="1" applyBorder="1" applyAlignment="1">
      <alignment horizontal="center" vertical="center"/>
    </xf>
    <xf numFmtId="20" fontId="6" fillId="0" borderId="31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5" borderId="37" xfId="1" applyNumberFormat="1" applyFont="1" applyFill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5" fillId="3" borderId="18" xfId="1" quotePrefix="1" applyFont="1" applyFill="1" applyBorder="1" applyAlignment="1">
      <alignment horizontal="center" vertical="center"/>
    </xf>
    <xf numFmtId="16" fontId="5" fillId="3" borderId="30" xfId="1" quotePrefix="1" applyNumberFormat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6" xfId="1" applyNumberFormat="1" applyFont="1" applyBorder="1" applyAlignment="1">
      <alignment horizontal="center" vertical="center"/>
    </xf>
    <xf numFmtId="0" fontId="5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5" fillId="4" borderId="50" xfId="1" applyNumberFormat="1" applyFont="1" applyFill="1" applyBorder="1" applyAlignment="1">
      <alignment horizontal="center" vertical="center"/>
    </xf>
    <xf numFmtId="0" fontId="5" fillId="3" borderId="51" xfId="1" quotePrefix="1" applyFont="1" applyFill="1" applyBorder="1" applyAlignment="1">
      <alignment horizontal="center" vertical="center"/>
    </xf>
    <xf numFmtId="20" fontId="6" fillId="0" borderId="52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6" borderId="7" xfId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0" fontId="5" fillId="5" borderId="60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61" xfId="1" applyNumberFormat="1" applyFont="1" applyBorder="1" applyAlignment="1">
      <alignment horizontal="center" vertical="center"/>
    </xf>
    <xf numFmtId="0" fontId="2" fillId="0" borderId="62" xfId="1" applyNumberFormat="1" applyFont="1" applyBorder="1" applyAlignment="1">
      <alignment horizontal="center" vertical="center"/>
    </xf>
    <xf numFmtId="0" fontId="5" fillId="3" borderId="9" xfId="1" quotePrefix="1" applyFont="1" applyFill="1" applyBorder="1" applyAlignment="1">
      <alignment horizontal="center" vertical="center"/>
    </xf>
    <xf numFmtId="20" fontId="6" fillId="0" borderId="10" xfId="1" applyNumberFormat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2" fillId="6" borderId="0" xfId="1" applyFont="1" applyFill="1" applyBorder="1"/>
    <xf numFmtId="0" fontId="2" fillId="6" borderId="58" xfId="1" applyFont="1" applyFill="1" applyBorder="1"/>
    <xf numFmtId="0" fontId="2" fillId="6" borderId="54" xfId="1" applyFont="1" applyFill="1" applyBorder="1"/>
    <xf numFmtId="0" fontId="2" fillId="6" borderId="55" xfId="1" applyFont="1" applyFill="1" applyBorder="1"/>
    <xf numFmtId="0" fontId="12" fillId="3" borderId="1" xfId="1" applyFont="1" applyFill="1" applyBorder="1" applyAlignment="1">
      <alignment horizontal="center" vertical="center"/>
    </xf>
    <xf numFmtId="0" fontId="12" fillId="3" borderId="64" xfId="1" applyFont="1" applyFill="1" applyBorder="1" applyAlignment="1">
      <alignment horizontal="center" vertical="center"/>
    </xf>
    <xf numFmtId="0" fontId="12" fillId="3" borderId="65" xfId="1" applyFont="1" applyFill="1" applyBorder="1" applyAlignment="1">
      <alignment horizontal="center" vertical="center"/>
    </xf>
    <xf numFmtId="0" fontId="12" fillId="3" borderId="66" xfId="1" applyFont="1" applyFill="1" applyBorder="1" applyAlignment="1">
      <alignment horizontal="center" vertical="center"/>
    </xf>
    <xf numFmtId="0" fontId="13" fillId="7" borderId="67" xfId="1" applyFont="1" applyFill="1" applyBorder="1" applyAlignment="1">
      <alignment horizontal="center"/>
    </xf>
    <xf numFmtId="0" fontId="6" fillId="0" borderId="72" xfId="1" applyFont="1" applyBorder="1"/>
    <xf numFmtId="0" fontId="6" fillId="0" borderId="73" xfId="1" applyFont="1" applyBorder="1"/>
    <xf numFmtId="0" fontId="6" fillId="0" borderId="74" xfId="1" applyFont="1" applyBorder="1"/>
    <xf numFmtId="0" fontId="13" fillId="7" borderId="75" xfId="1" applyFont="1" applyFill="1" applyBorder="1" applyAlignment="1">
      <alignment horizontal="center"/>
    </xf>
    <xf numFmtId="0" fontId="6" fillId="0" borderId="77" xfId="1" applyFont="1" applyBorder="1"/>
    <xf numFmtId="0" fontId="6" fillId="0" borderId="78" xfId="1" applyFont="1" applyBorder="1"/>
    <xf numFmtId="0" fontId="6" fillId="0" borderId="79" xfId="1" applyFont="1" applyBorder="1"/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6" fillId="6" borderId="57" xfId="1" applyFont="1" applyFill="1" applyBorder="1" applyAlignment="1">
      <alignment horizontal="center" vertical="center"/>
    </xf>
    <xf numFmtId="0" fontId="6" fillId="6" borderId="86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6" borderId="59" xfId="1" applyFont="1" applyFill="1" applyBorder="1" applyAlignment="1">
      <alignment horizontal="center" vertical="center"/>
    </xf>
    <xf numFmtId="0" fontId="6" fillId="6" borderId="54" xfId="1" applyFont="1" applyFill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16" fillId="8" borderId="87" xfId="0" applyFont="1" applyFill="1" applyBorder="1" applyAlignment="1">
      <alignment horizontal="center" vertical="center" wrapText="1"/>
    </xf>
    <xf numFmtId="0" fontId="2" fillId="9" borderId="0" xfId="1" applyFont="1" applyFill="1"/>
    <xf numFmtId="16" fontId="6" fillId="0" borderId="10" xfId="1" applyNumberFormat="1" applyFont="1" applyFill="1" applyBorder="1" applyAlignment="1">
      <alignment horizontal="center" vertical="center"/>
    </xf>
    <xf numFmtId="16" fontId="6" fillId="0" borderId="19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23" xfId="1" applyNumberFormat="1" applyFont="1" applyBorder="1" applyAlignment="1">
      <alignment horizontal="center" vertical="center" shrinkToFit="1"/>
    </xf>
    <xf numFmtId="0" fontId="8" fillId="0" borderId="24" xfId="1" applyNumberFormat="1" applyFont="1" applyBorder="1" applyAlignment="1">
      <alignment horizontal="center" vertical="center" shrinkToFit="1"/>
    </xf>
    <xf numFmtId="16" fontId="6" fillId="0" borderId="31" xfId="1" applyNumberFormat="1" applyFont="1" applyFill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 shrinkToFit="1"/>
    </xf>
    <xf numFmtId="0" fontId="8" fillId="0" borderId="34" xfId="1" applyNumberFormat="1" applyFont="1" applyBorder="1" applyAlignment="1">
      <alignment horizontal="center" vertical="center" shrinkToFit="1"/>
    </xf>
    <xf numFmtId="0" fontId="8" fillId="0" borderId="35" xfId="1" applyNumberFormat="1" applyFont="1" applyBorder="1" applyAlignment="1">
      <alignment horizontal="center" vertical="center" shrinkToFit="1"/>
    </xf>
    <xf numFmtId="16" fontId="6" fillId="0" borderId="52" xfId="1" applyNumberFormat="1" applyFont="1" applyFill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 shrinkToFit="1"/>
    </xf>
    <xf numFmtId="0" fontId="8" fillId="0" borderId="43" xfId="1" applyNumberFormat="1" applyFont="1" applyBorder="1" applyAlignment="1">
      <alignment horizontal="center" vertical="center" shrinkToFit="1"/>
    </xf>
    <xf numFmtId="0" fontId="8" fillId="0" borderId="44" xfId="1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5" fillId="4" borderId="80" xfId="1" applyFont="1" applyFill="1" applyBorder="1" applyAlignment="1">
      <alignment horizontal="center" vertical="center"/>
    </xf>
    <xf numFmtId="0" fontId="15" fillId="4" borderId="81" xfId="1" applyFont="1" applyFill="1" applyBorder="1" applyAlignment="1">
      <alignment horizontal="center" vertical="center"/>
    </xf>
    <xf numFmtId="0" fontId="15" fillId="4" borderId="82" xfId="1" applyFont="1" applyFill="1" applyBorder="1" applyAlignment="1">
      <alignment horizontal="center" vertical="center"/>
    </xf>
    <xf numFmtId="0" fontId="6" fillId="6" borderId="83" xfId="1" applyFont="1" applyFill="1" applyBorder="1" applyAlignment="1">
      <alignment horizontal="center" vertical="center"/>
    </xf>
    <xf numFmtId="0" fontId="6" fillId="6" borderId="84" xfId="1" applyFont="1" applyFill="1" applyBorder="1" applyAlignment="1">
      <alignment horizontal="center" vertical="center"/>
    </xf>
    <xf numFmtId="0" fontId="6" fillId="6" borderId="85" xfId="1" applyFont="1" applyFill="1" applyBorder="1" applyAlignment="1">
      <alignment horizontal="center" vertical="center"/>
    </xf>
    <xf numFmtId="0" fontId="14" fillId="0" borderId="68" xfId="1" applyNumberFormat="1" applyFont="1" applyBorder="1" applyAlignment="1">
      <alignment horizontal="center" vertical="center" shrinkToFit="1"/>
    </xf>
    <xf numFmtId="0" fontId="14" fillId="0" borderId="69" xfId="1" applyNumberFormat="1" applyFont="1" applyBorder="1" applyAlignment="1">
      <alignment horizontal="center" vertical="center" shrinkToFit="1"/>
    </xf>
    <xf numFmtId="0" fontId="14" fillId="0" borderId="70" xfId="1" applyNumberFormat="1" applyFont="1" applyBorder="1" applyAlignment="1">
      <alignment horizontal="center" vertical="center" shrinkToFit="1"/>
    </xf>
    <xf numFmtId="0" fontId="13" fillId="3" borderId="67" xfId="1" applyFont="1" applyFill="1" applyBorder="1" applyAlignment="1">
      <alignment horizontal="center" vertical="center"/>
    </xf>
    <xf numFmtId="0" fontId="13" fillId="3" borderId="71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4" fillId="0" borderId="59" xfId="1" applyNumberFormat="1" applyFont="1" applyBorder="1" applyAlignment="1">
      <alignment horizontal="center" vertical="center" shrinkToFit="1"/>
    </xf>
    <xf numFmtId="0" fontId="14" fillId="0" borderId="54" xfId="1" applyNumberFormat="1" applyFont="1" applyBorder="1" applyAlignment="1">
      <alignment horizontal="center" vertical="center" shrinkToFit="1"/>
    </xf>
    <xf numFmtId="0" fontId="14" fillId="0" borderId="55" xfId="1" applyNumberFormat="1" applyFont="1" applyBorder="1" applyAlignment="1">
      <alignment horizontal="center" vertical="center" shrinkToFit="1"/>
    </xf>
    <xf numFmtId="0" fontId="13" fillId="3" borderId="75" xfId="1" applyFont="1" applyFill="1" applyBorder="1" applyAlignment="1">
      <alignment horizontal="center" vertical="center"/>
    </xf>
    <xf numFmtId="0" fontId="13" fillId="3" borderId="76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5" fillId="0" borderId="42" xfId="1" applyNumberFormat="1" applyFont="1" applyBorder="1" applyAlignment="1">
      <alignment horizontal="center" vertical="center"/>
    </xf>
    <xf numFmtId="0" fontId="5" fillId="0" borderId="43" xfId="1" applyNumberFormat="1" applyFont="1" applyBorder="1" applyAlignment="1">
      <alignment horizontal="center" vertical="center"/>
    </xf>
    <xf numFmtId="0" fontId="5" fillId="0" borderId="44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horizontal="center" vertical="center"/>
    </xf>
    <xf numFmtId="0" fontId="5" fillId="0" borderId="34" xfId="1" applyNumberFormat="1" applyFont="1" applyBorder="1" applyAlignment="1">
      <alignment horizontal="center" vertical="center"/>
    </xf>
    <xf numFmtId="0" fontId="5" fillId="0" borderId="35" xfId="1" applyNumberFormat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11" fillId="7" borderId="56" xfId="1" applyFont="1" applyFill="1" applyBorder="1" applyAlignment="1">
      <alignment horizontal="center" vertical="center"/>
    </xf>
    <xf numFmtId="0" fontId="11" fillId="7" borderId="7" xfId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11" fillId="7" borderId="54" xfId="1" applyFont="1" applyFill="1" applyBorder="1" applyAlignment="1">
      <alignment horizontal="center" vertical="center"/>
    </xf>
    <xf numFmtId="0" fontId="11" fillId="7" borderId="55" xfId="1" applyFont="1" applyFill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/>
    </xf>
    <xf numFmtId="0" fontId="5" fillId="0" borderId="23" xfId="1" applyNumberFormat="1" applyFont="1" applyBorder="1" applyAlignment="1">
      <alignment horizontal="center" vertical="center"/>
    </xf>
    <xf numFmtId="0" fontId="5" fillId="0" borderId="24" xfId="1" applyNumberFormat="1" applyFont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4" borderId="5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57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A1:V204"/>
  <sheetViews>
    <sheetView view="pageBreakPreview" zoomScaleSheetLayoutView="100" workbookViewId="0">
      <selection activeCell="H8" sqref="H8:K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3.710937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15</v>
      </c>
      <c r="L1" s="111"/>
      <c r="M1" s="111"/>
      <c r="N1" s="111"/>
      <c r="O1" s="111" t="s">
        <v>14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t="s">
        <v>56</v>
      </c>
      <c r="V3" s="89" t="s">
        <v>57</v>
      </c>
    </row>
    <row r="4" spans="1:22" ht="18" customHeight="1" thickBot="1">
      <c r="B4" s="11" t="s">
        <v>7</v>
      </c>
      <c r="C4" s="91">
        <v>42804</v>
      </c>
      <c r="D4" s="12">
        <v>0.64583333333333337</v>
      </c>
      <c r="E4" s="13">
        <v>2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58</v>
      </c>
      <c r="V4" s="89" t="s">
        <v>59</v>
      </c>
    </row>
    <row r="5" spans="1:22" ht="18" customHeight="1">
      <c r="B5" s="21" t="str">
        <f>IF(H8="BYE","X","2-4")</f>
        <v>2-4</v>
      </c>
      <c r="C5" s="92"/>
      <c r="D5" s="22">
        <v>0.65972222222222221</v>
      </c>
      <c r="E5" s="23">
        <f>E4</f>
        <v>2</v>
      </c>
      <c r="F5" s="14"/>
      <c r="G5" s="24">
        <v>1</v>
      </c>
      <c r="H5" s="98" t="s">
        <v>56</v>
      </c>
      <c r="I5" s="99"/>
      <c r="J5" s="99"/>
      <c r="K5" s="100"/>
      <c r="L5" s="25"/>
      <c r="M5" s="26">
        <v>3</v>
      </c>
      <c r="N5" s="26">
        <v>3</v>
      </c>
      <c r="O5" s="27">
        <v>3</v>
      </c>
      <c r="P5" s="96"/>
      <c r="Q5" s="28"/>
      <c r="R5" s="29">
        <v>1</v>
      </c>
      <c r="U5" t="s">
        <v>60</v>
      </c>
      <c r="V5" s="89">
        <v>0</v>
      </c>
    </row>
    <row r="6" spans="1:22" ht="18" customHeight="1">
      <c r="B6" s="30" t="s">
        <v>12</v>
      </c>
      <c r="C6" s="101">
        <f>C4</f>
        <v>42804</v>
      </c>
      <c r="D6" s="31">
        <v>0.67361111111111116</v>
      </c>
      <c r="E6" s="23">
        <f>E4</f>
        <v>2</v>
      </c>
      <c r="F6" s="14"/>
      <c r="G6" s="32">
        <v>2</v>
      </c>
      <c r="H6" s="102" t="s">
        <v>58</v>
      </c>
      <c r="I6" s="103"/>
      <c r="J6" s="103"/>
      <c r="K6" s="104"/>
      <c r="L6" s="33">
        <v>2</v>
      </c>
      <c r="M6" s="34"/>
      <c r="N6" s="35">
        <v>3</v>
      </c>
      <c r="O6" s="36">
        <v>3</v>
      </c>
      <c r="P6" s="96"/>
      <c r="Q6" s="37"/>
      <c r="R6" s="38">
        <v>2</v>
      </c>
      <c r="U6" t="s">
        <v>61</v>
      </c>
      <c r="V6" s="89">
        <v>0</v>
      </c>
    </row>
    <row r="7" spans="1:22" ht="18" customHeight="1">
      <c r="B7" s="39" t="str">
        <f>IF(H8="BYE","X","3-4")</f>
        <v>3-4</v>
      </c>
      <c r="C7" s="92"/>
      <c r="D7" s="22">
        <v>0.6875</v>
      </c>
      <c r="E7" s="23">
        <f>E4</f>
        <v>2</v>
      </c>
      <c r="F7" s="14"/>
      <c r="G7" s="32">
        <v>3</v>
      </c>
      <c r="H7" s="102" t="s">
        <v>60</v>
      </c>
      <c r="I7" s="103"/>
      <c r="J7" s="103"/>
      <c r="K7" s="104"/>
      <c r="L7" s="33">
        <v>0</v>
      </c>
      <c r="M7" s="35">
        <v>0</v>
      </c>
      <c r="N7" s="34"/>
      <c r="O7" s="36">
        <v>3</v>
      </c>
      <c r="P7" s="96"/>
      <c r="Q7" s="37"/>
      <c r="R7" s="38">
        <v>3</v>
      </c>
    </row>
    <row r="8" spans="1:22" ht="18" customHeight="1" thickBot="1">
      <c r="B8" s="40" t="str">
        <f>IF(H8="BYE","X","1-4")</f>
        <v>1-4</v>
      </c>
      <c r="C8" s="101">
        <f>C4</f>
        <v>42804</v>
      </c>
      <c r="D8" s="31">
        <v>0.70138888888888884</v>
      </c>
      <c r="E8" s="23">
        <f>E4</f>
        <v>2</v>
      </c>
      <c r="F8" s="14"/>
      <c r="G8" s="41">
        <v>4</v>
      </c>
      <c r="H8" s="106" t="s">
        <v>61</v>
      </c>
      <c r="I8" s="107"/>
      <c r="J8" s="107"/>
      <c r="K8" s="108"/>
      <c r="L8" s="42">
        <v>0</v>
      </c>
      <c r="M8" s="43">
        <v>0</v>
      </c>
      <c r="N8" s="43">
        <v>0</v>
      </c>
      <c r="O8" s="44"/>
      <c r="P8" s="97"/>
      <c r="Q8" s="45"/>
      <c r="R8" s="46">
        <v>4</v>
      </c>
      <c r="T8" s="3"/>
    </row>
    <row r="9" spans="1:22" ht="18" customHeight="1" thickBot="1">
      <c r="B9" s="47" t="s">
        <v>13</v>
      </c>
      <c r="C9" s="105"/>
      <c r="D9" s="48">
        <v>0.71527777777777779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/>
      <c r="D12" s="12"/>
      <c r="E12" s="13"/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2"/>
      <c r="D13" s="22"/>
      <c r="E13" s="23">
        <f>E12</f>
        <v>0</v>
      </c>
      <c r="F13" s="14"/>
      <c r="G13" s="24">
        <v>1</v>
      </c>
      <c r="H13" s="98"/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2" ht="18" customHeight="1">
      <c r="B14" s="30" t="s">
        <v>12</v>
      </c>
      <c r="C14" s="101">
        <f>C12</f>
        <v>0</v>
      </c>
      <c r="D14" s="31"/>
      <c r="E14" s="23">
        <f>E12</f>
        <v>0</v>
      </c>
      <c r="F14" s="14"/>
      <c r="G14" s="32">
        <v>2</v>
      </c>
      <c r="H14" s="102"/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2" ht="18" customHeight="1">
      <c r="B15" s="39" t="str">
        <f>IF(H16="BYE","X","3-4")</f>
        <v>3-4</v>
      </c>
      <c r="C15" s="92"/>
      <c r="D15" s="22"/>
      <c r="E15" s="23">
        <f>E12</f>
        <v>0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2" ht="18" customHeight="1" thickBot="1">
      <c r="B16" s="40" t="str">
        <f>IF(H16="BYE","X","1-4")</f>
        <v>1-4</v>
      </c>
      <c r="C16" s="101">
        <f>C12</f>
        <v>0</v>
      </c>
      <c r="D16" s="31"/>
      <c r="E16" s="23">
        <f>E12</f>
        <v>0</v>
      </c>
      <c r="F16" s="14"/>
      <c r="G16" s="41">
        <v>4</v>
      </c>
      <c r="H16" s="106"/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/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/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3-4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1-4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/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865" priority="36" stopIfTrue="1" operator="equal">
      <formula>0</formula>
    </cfRule>
  </conditionalFormatting>
  <conditionalFormatting sqref="Q5">
    <cfRule type="cellIs" dxfId="864" priority="35" stopIfTrue="1" operator="equal">
      <formula>0</formula>
    </cfRule>
  </conditionalFormatting>
  <conditionalFormatting sqref="Q14:Q16">
    <cfRule type="cellIs" dxfId="863" priority="34" stopIfTrue="1" operator="equal">
      <formula>0</formula>
    </cfRule>
  </conditionalFormatting>
  <conditionalFormatting sqref="Q13">
    <cfRule type="cellIs" dxfId="862" priority="33" stopIfTrue="1" operator="equal">
      <formula>0</formula>
    </cfRule>
  </conditionalFormatting>
  <conditionalFormatting sqref="Q22:Q24">
    <cfRule type="cellIs" dxfId="861" priority="32" stopIfTrue="1" operator="equal">
      <formula>0</formula>
    </cfRule>
  </conditionalFormatting>
  <conditionalFormatting sqref="Q21">
    <cfRule type="cellIs" dxfId="860" priority="31" stopIfTrue="1" operator="equal">
      <formula>0</formula>
    </cfRule>
  </conditionalFormatting>
  <conditionalFormatting sqref="Q30:Q32">
    <cfRule type="cellIs" dxfId="859" priority="30" stopIfTrue="1" operator="equal">
      <formula>0</formula>
    </cfRule>
  </conditionalFormatting>
  <conditionalFormatting sqref="Q29">
    <cfRule type="cellIs" dxfId="858" priority="29" stopIfTrue="1" operator="equal">
      <formula>0</formula>
    </cfRule>
  </conditionalFormatting>
  <conditionalFormatting sqref="Q38:Q40">
    <cfRule type="cellIs" dxfId="857" priority="28" stopIfTrue="1" operator="equal">
      <formula>0</formula>
    </cfRule>
  </conditionalFormatting>
  <conditionalFormatting sqref="Q37">
    <cfRule type="cellIs" dxfId="856" priority="27" stopIfTrue="1" operator="equal">
      <formula>0</formula>
    </cfRule>
  </conditionalFormatting>
  <conditionalFormatting sqref="Q46:Q48">
    <cfRule type="cellIs" dxfId="855" priority="26" stopIfTrue="1" operator="equal">
      <formula>0</formula>
    </cfRule>
  </conditionalFormatting>
  <conditionalFormatting sqref="Q45">
    <cfRule type="cellIs" dxfId="854" priority="25" stopIfTrue="1" operator="equal">
      <formula>0</formula>
    </cfRule>
  </conditionalFormatting>
  <conditionalFormatting sqref="Q54:Q56">
    <cfRule type="cellIs" dxfId="853" priority="24" stopIfTrue="1" operator="equal">
      <formula>0</formula>
    </cfRule>
  </conditionalFormatting>
  <conditionalFormatting sqref="Q53">
    <cfRule type="cellIs" dxfId="852" priority="23" stopIfTrue="1" operator="equal">
      <formula>0</formula>
    </cfRule>
  </conditionalFormatting>
  <conditionalFormatting sqref="Q62:Q64">
    <cfRule type="cellIs" dxfId="851" priority="22" stopIfTrue="1" operator="equal">
      <formula>0</formula>
    </cfRule>
  </conditionalFormatting>
  <conditionalFormatting sqref="Q61">
    <cfRule type="cellIs" dxfId="850" priority="21" stopIfTrue="1" operator="equal">
      <formula>0</formula>
    </cfRule>
  </conditionalFormatting>
  <conditionalFormatting sqref="Q70:Q72">
    <cfRule type="cellIs" dxfId="849" priority="20" stopIfTrue="1" operator="equal">
      <formula>0</formula>
    </cfRule>
  </conditionalFormatting>
  <conditionalFormatting sqref="Q69">
    <cfRule type="cellIs" dxfId="848" priority="19" stopIfTrue="1" operator="equal">
      <formula>0</formula>
    </cfRule>
  </conditionalFormatting>
  <conditionalFormatting sqref="Q78:Q80">
    <cfRule type="cellIs" dxfId="847" priority="18" stopIfTrue="1" operator="equal">
      <formula>0</formula>
    </cfRule>
  </conditionalFormatting>
  <conditionalFormatting sqref="Q77">
    <cfRule type="cellIs" dxfId="846" priority="17" stopIfTrue="1" operator="equal">
      <formula>0</formula>
    </cfRule>
  </conditionalFormatting>
  <conditionalFormatting sqref="Q86:Q88">
    <cfRule type="cellIs" dxfId="845" priority="16" stopIfTrue="1" operator="equal">
      <formula>0</formula>
    </cfRule>
  </conditionalFormatting>
  <conditionalFormatting sqref="Q85">
    <cfRule type="cellIs" dxfId="844" priority="15" stopIfTrue="1" operator="equal">
      <formula>0</formula>
    </cfRule>
  </conditionalFormatting>
  <conditionalFormatting sqref="Q94:Q96">
    <cfRule type="cellIs" dxfId="843" priority="14" stopIfTrue="1" operator="equal">
      <formula>0</formula>
    </cfRule>
  </conditionalFormatting>
  <conditionalFormatting sqref="Q93">
    <cfRule type="cellIs" dxfId="842" priority="13" stopIfTrue="1" operator="equal">
      <formula>0</formula>
    </cfRule>
  </conditionalFormatting>
  <conditionalFormatting sqref="Q102:Q104">
    <cfRule type="cellIs" dxfId="841" priority="12" stopIfTrue="1" operator="equal">
      <formula>0</formula>
    </cfRule>
  </conditionalFormatting>
  <conditionalFormatting sqref="Q101">
    <cfRule type="cellIs" dxfId="840" priority="11" stopIfTrue="1" operator="equal">
      <formula>0</formula>
    </cfRule>
  </conditionalFormatting>
  <conditionalFormatting sqref="Q110:Q112">
    <cfRule type="cellIs" dxfId="839" priority="10" stopIfTrue="1" operator="equal">
      <formula>0</formula>
    </cfRule>
  </conditionalFormatting>
  <conditionalFormatting sqref="Q109">
    <cfRule type="cellIs" dxfId="838" priority="9" stopIfTrue="1" operator="equal">
      <formula>0</formula>
    </cfRule>
  </conditionalFormatting>
  <conditionalFormatting sqref="Q118:Q120">
    <cfRule type="cellIs" dxfId="837" priority="8" stopIfTrue="1" operator="equal">
      <formula>0</formula>
    </cfRule>
  </conditionalFormatting>
  <conditionalFormatting sqref="Q117">
    <cfRule type="cellIs" dxfId="836" priority="7" stopIfTrue="1" operator="equal">
      <formula>0</formula>
    </cfRule>
  </conditionalFormatting>
  <conditionalFormatting sqref="Q126:Q128">
    <cfRule type="cellIs" dxfId="835" priority="6" stopIfTrue="1" operator="equal">
      <formula>0</formula>
    </cfRule>
  </conditionalFormatting>
  <conditionalFormatting sqref="Q125">
    <cfRule type="cellIs" dxfId="834" priority="5" stopIfTrue="1" operator="equal">
      <formula>0</formula>
    </cfRule>
  </conditionalFormatting>
  <conditionalFormatting sqref="Q134:Q136">
    <cfRule type="cellIs" dxfId="833" priority="4" stopIfTrue="1" operator="equal">
      <formula>0</formula>
    </cfRule>
  </conditionalFormatting>
  <conditionalFormatting sqref="Q133">
    <cfRule type="cellIs" dxfId="832" priority="3" stopIfTrue="1" operator="equal">
      <formula>0</formula>
    </cfRule>
  </conditionalFormatting>
  <conditionalFormatting sqref="Q142:Q144">
    <cfRule type="cellIs" dxfId="831" priority="2" stopIfTrue="1" operator="equal">
      <formula>0</formula>
    </cfRule>
  </conditionalFormatting>
  <conditionalFormatting sqref="Q141">
    <cfRule type="cellIs" dxfId="83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V204"/>
  <sheetViews>
    <sheetView view="pageBreakPreview" zoomScaleSheetLayoutView="100" workbookViewId="0">
      <selection activeCell="U25" sqref="U2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3.7109375" style="1" customWidth="1"/>
    <col min="20" max="20" width="9.140625" style="1"/>
    <col min="21" max="21" width="36.1406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42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42804</v>
      </c>
      <c r="D4" s="12">
        <v>0.60416666666666663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124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</row>
    <row r="6" spans="1:22" ht="18" customHeight="1">
      <c r="B6" s="30" t="s">
        <v>12</v>
      </c>
      <c r="C6" s="101">
        <f>C4</f>
        <v>42804</v>
      </c>
      <c r="D6" s="31">
        <v>0.61805555555555558</v>
      </c>
      <c r="E6" s="23">
        <f>E4</f>
        <v>1</v>
      </c>
      <c r="F6" s="14"/>
      <c r="G6" s="32">
        <v>2</v>
      </c>
      <c r="H6" s="102" t="s">
        <v>115</v>
      </c>
      <c r="I6" s="103"/>
      <c r="J6" s="103"/>
      <c r="K6" s="104"/>
      <c r="L6" s="33">
        <v>0</v>
      </c>
      <c r="M6" s="34"/>
      <c r="N6" s="35">
        <v>0</v>
      </c>
      <c r="O6" s="36"/>
      <c r="P6" s="96"/>
      <c r="Q6" s="37"/>
      <c r="R6" s="38">
        <v>3</v>
      </c>
      <c r="U6" t="s">
        <v>124</v>
      </c>
      <c r="V6" s="89">
        <v>1191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140</v>
      </c>
      <c r="I7" s="103"/>
      <c r="J7" s="103"/>
      <c r="K7" s="104"/>
      <c r="L7" s="33">
        <v>2</v>
      </c>
      <c r="M7" s="35">
        <v>3</v>
      </c>
      <c r="N7" s="34"/>
      <c r="O7" s="36"/>
      <c r="P7" s="96"/>
      <c r="Q7" s="37"/>
      <c r="R7" s="38">
        <v>2</v>
      </c>
      <c r="U7" t="s">
        <v>104</v>
      </c>
      <c r="V7" s="89">
        <v>1177</v>
      </c>
    </row>
    <row r="8" spans="1:22" ht="18" customHeight="1" thickBot="1">
      <c r="B8" s="40" t="str">
        <f>IF(H8="BYE","X","1-4")</f>
        <v>X</v>
      </c>
      <c r="C8" s="101">
        <f>C4</f>
        <v>42804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105</v>
      </c>
      <c r="V8" s="89" t="s">
        <v>106</v>
      </c>
    </row>
    <row r="9" spans="1:22" ht="18" customHeight="1" thickBot="1">
      <c r="B9" s="47" t="s">
        <v>13</v>
      </c>
      <c r="C9" s="105"/>
      <c r="D9" s="48">
        <v>0.63194444444444442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125</v>
      </c>
      <c r="V9" s="89" t="s">
        <v>57</v>
      </c>
    </row>
    <row r="10" spans="1:22" ht="18" customHeight="1" thickBot="1">
      <c r="U10" t="s">
        <v>126</v>
      </c>
      <c r="V10" s="89" t="s">
        <v>127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128</v>
      </c>
      <c r="V11" s="89" t="s">
        <v>129</v>
      </c>
    </row>
    <row r="12" spans="1:22" ht="18" customHeight="1" thickBot="1">
      <c r="B12" s="11" t="s">
        <v>7</v>
      </c>
      <c r="C12" s="91">
        <v>42804</v>
      </c>
      <c r="D12" s="12">
        <v>0.60416666666666663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130</v>
      </c>
      <c r="V12" s="89">
        <v>1084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104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  <c r="U13" t="s">
        <v>107</v>
      </c>
      <c r="V13" s="89" t="s">
        <v>108</v>
      </c>
    </row>
    <row r="14" spans="1:22" ht="18" customHeight="1">
      <c r="B14" s="30" t="s">
        <v>12</v>
      </c>
      <c r="C14" s="101">
        <f>C12</f>
        <v>42804</v>
      </c>
      <c r="D14" s="31">
        <v>0.61805555555555558</v>
      </c>
      <c r="E14" s="23">
        <f>E12</f>
        <v>2</v>
      </c>
      <c r="F14" s="14"/>
      <c r="G14" s="32">
        <v>2</v>
      </c>
      <c r="H14" s="102" t="s">
        <v>113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  <c r="U14" t="s">
        <v>109</v>
      </c>
      <c r="V14" s="89">
        <v>1076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144</v>
      </c>
      <c r="I15" s="103"/>
      <c r="J15" s="103"/>
      <c r="K15" s="104"/>
      <c r="L15" s="33">
        <v>0</v>
      </c>
      <c r="M15" s="35">
        <v>0</v>
      </c>
      <c r="N15" s="34"/>
      <c r="O15" s="36"/>
      <c r="P15" s="96"/>
      <c r="Q15" s="37"/>
      <c r="R15" s="38">
        <v>3</v>
      </c>
      <c r="U15" t="s">
        <v>110</v>
      </c>
      <c r="V15" s="89">
        <v>1051</v>
      </c>
    </row>
    <row r="16" spans="1:22" ht="18" customHeight="1" thickBot="1">
      <c r="B16" s="40" t="str">
        <f>IF(H16="BYE","X","1-4")</f>
        <v>X</v>
      </c>
      <c r="C16" s="101">
        <f>C12</f>
        <v>42804</v>
      </c>
      <c r="D16" s="31"/>
      <c r="E16" s="23">
        <f>E12</f>
        <v>2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111</v>
      </c>
      <c r="V16" s="89">
        <v>1042</v>
      </c>
    </row>
    <row r="17" spans="2:22" ht="18" customHeight="1" thickBot="1">
      <c r="B17" s="47" t="s">
        <v>13</v>
      </c>
      <c r="C17" s="105"/>
      <c r="D17" s="48">
        <v>0.63194444444444442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131</v>
      </c>
      <c r="V17" s="89">
        <v>1032</v>
      </c>
    </row>
    <row r="18" spans="2:22" ht="18" customHeight="1" thickBot="1">
      <c r="U18" t="s">
        <v>132</v>
      </c>
      <c r="V18" s="89" t="s">
        <v>133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112</v>
      </c>
      <c r="V19" s="89">
        <v>1023</v>
      </c>
    </row>
    <row r="20" spans="2:22" ht="18" customHeight="1" thickBot="1">
      <c r="B20" s="11" t="s">
        <v>7</v>
      </c>
      <c r="C20" s="91">
        <v>42804</v>
      </c>
      <c r="D20" s="12">
        <v>0.60416666666666663</v>
      </c>
      <c r="E20" s="13">
        <v>3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134</v>
      </c>
      <c r="V20" s="89" t="s">
        <v>135</v>
      </c>
    </row>
    <row r="21" spans="2:22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105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  <c r="U21" t="s">
        <v>136</v>
      </c>
      <c r="V21" s="89" t="s">
        <v>137</v>
      </c>
    </row>
    <row r="22" spans="2:22" ht="18" customHeight="1">
      <c r="B22" s="30" t="s">
        <v>12</v>
      </c>
      <c r="C22" s="101">
        <f>C20</f>
        <v>42804</v>
      </c>
      <c r="D22" s="31">
        <v>0.61805555555555558</v>
      </c>
      <c r="E22" s="23">
        <f>E20</f>
        <v>3</v>
      </c>
      <c r="F22" s="14"/>
      <c r="G22" s="32">
        <v>2</v>
      </c>
      <c r="H22" s="102" t="s">
        <v>136</v>
      </c>
      <c r="I22" s="103"/>
      <c r="J22" s="103"/>
      <c r="K22" s="104"/>
      <c r="L22" s="33">
        <v>0</v>
      </c>
      <c r="M22" s="34"/>
      <c r="N22" s="35">
        <v>3</v>
      </c>
      <c r="O22" s="36"/>
      <c r="P22" s="96"/>
      <c r="Q22" s="37"/>
      <c r="R22" s="38">
        <v>2</v>
      </c>
      <c r="U22" t="s">
        <v>113</v>
      </c>
      <c r="V22" s="89" t="s">
        <v>114</v>
      </c>
    </row>
    <row r="23" spans="2:22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116</v>
      </c>
      <c r="I23" s="103"/>
      <c r="J23" s="103"/>
      <c r="K23" s="104"/>
      <c r="L23" s="33">
        <v>0</v>
      </c>
      <c r="M23" s="35">
        <v>0</v>
      </c>
      <c r="N23" s="34"/>
      <c r="O23" s="36"/>
      <c r="P23" s="96"/>
      <c r="Q23" s="37"/>
      <c r="R23" s="38">
        <v>3</v>
      </c>
      <c r="U23" t="s">
        <v>115</v>
      </c>
      <c r="V23" s="89">
        <v>932</v>
      </c>
    </row>
    <row r="24" spans="2:22" ht="18" customHeight="1" thickBot="1">
      <c r="B24" s="40" t="str">
        <f>IF(H24="BYE","X","1-4")</f>
        <v>X</v>
      </c>
      <c r="C24" s="101">
        <f>C20</f>
        <v>42804</v>
      </c>
      <c r="D24" s="31"/>
      <c r="E24" s="23">
        <f>E20</f>
        <v>3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t="s">
        <v>138</v>
      </c>
      <c r="V24" s="89" t="s">
        <v>139</v>
      </c>
    </row>
    <row r="25" spans="2:22" ht="18" customHeight="1" thickBot="1">
      <c r="B25" s="47" t="s">
        <v>13</v>
      </c>
      <c r="C25" s="105"/>
      <c r="D25" s="48">
        <v>0.63194444444444442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t="s">
        <v>140</v>
      </c>
      <c r="V25" s="89">
        <v>913</v>
      </c>
    </row>
    <row r="26" spans="2:22" ht="18" customHeight="1" thickBot="1">
      <c r="U26" t="s">
        <v>116</v>
      </c>
      <c r="V26" s="89">
        <v>900</v>
      </c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t="s">
        <v>141</v>
      </c>
      <c r="V27" s="89">
        <v>876</v>
      </c>
    </row>
    <row r="28" spans="2:22" ht="18" customHeight="1" thickBot="1">
      <c r="B28" s="11" t="s">
        <v>7</v>
      </c>
      <c r="C28" s="91">
        <v>42804</v>
      </c>
      <c r="D28" s="12">
        <v>0.60416666666666663</v>
      </c>
      <c r="E28" s="13">
        <v>4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  <c r="U28" t="s">
        <v>142</v>
      </c>
      <c r="V28" s="89">
        <v>868</v>
      </c>
    </row>
    <row r="29" spans="2:22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125</v>
      </c>
      <c r="I29" s="99"/>
      <c r="J29" s="99"/>
      <c r="K29" s="100"/>
      <c r="L29" s="25"/>
      <c r="M29" s="26">
        <v>3</v>
      </c>
      <c r="N29" s="26">
        <v>3</v>
      </c>
      <c r="O29" s="27"/>
      <c r="P29" s="96"/>
      <c r="Q29" s="28"/>
      <c r="R29" s="29">
        <v>1</v>
      </c>
      <c r="U29" t="s">
        <v>119</v>
      </c>
      <c r="V29" s="89" t="s">
        <v>120</v>
      </c>
    </row>
    <row r="30" spans="2:22" ht="18" customHeight="1">
      <c r="B30" s="30" t="s">
        <v>12</v>
      </c>
      <c r="C30" s="101">
        <f>C28</f>
        <v>42804</v>
      </c>
      <c r="D30" s="31">
        <v>0.61805555555555558</v>
      </c>
      <c r="E30" s="23">
        <f>E28</f>
        <v>4</v>
      </c>
      <c r="F30" s="14"/>
      <c r="G30" s="32">
        <v>2</v>
      </c>
      <c r="H30" s="102" t="s">
        <v>134</v>
      </c>
      <c r="I30" s="103"/>
      <c r="J30" s="103"/>
      <c r="K30" s="104"/>
      <c r="L30" s="33">
        <v>1</v>
      </c>
      <c r="M30" s="34"/>
      <c r="N30" s="35">
        <v>3</v>
      </c>
      <c r="O30" s="36"/>
      <c r="P30" s="96"/>
      <c r="Q30" s="37"/>
      <c r="R30" s="38">
        <v>2</v>
      </c>
      <c r="U30" t="s">
        <v>121</v>
      </c>
      <c r="V30" s="89" t="s">
        <v>122</v>
      </c>
    </row>
    <row r="31" spans="2:22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121</v>
      </c>
      <c r="I31" s="103"/>
      <c r="J31" s="103"/>
      <c r="K31" s="104"/>
      <c r="L31" s="33">
        <v>1</v>
      </c>
      <c r="M31" s="35">
        <v>0</v>
      </c>
      <c r="N31" s="34"/>
      <c r="O31" s="36"/>
      <c r="P31" s="96"/>
      <c r="Q31" s="37"/>
      <c r="R31" s="38">
        <v>3</v>
      </c>
      <c r="U31" t="s">
        <v>143</v>
      </c>
      <c r="V31" s="89">
        <v>838</v>
      </c>
    </row>
    <row r="32" spans="2:22" ht="18" customHeight="1" thickBot="1">
      <c r="B32" s="40" t="str">
        <f>IF(H32="BYE","X","1-4")</f>
        <v>X</v>
      </c>
      <c r="C32" s="101">
        <f>C28</f>
        <v>42804</v>
      </c>
      <c r="D32" s="31"/>
      <c r="E32" s="23">
        <f>E28</f>
        <v>4</v>
      </c>
      <c r="F32" s="14"/>
      <c r="G32" s="41">
        <v>4</v>
      </c>
      <c r="H32" s="106" t="s">
        <v>44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  <c r="U32" t="s">
        <v>144</v>
      </c>
      <c r="V32" s="89">
        <v>0</v>
      </c>
    </row>
    <row r="33" spans="2:18" ht="18" customHeight="1" thickBot="1">
      <c r="B33" s="47" t="s">
        <v>13</v>
      </c>
      <c r="C33" s="105"/>
      <c r="D33" s="48">
        <v>0.63194444444444442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>
        <v>42804</v>
      </c>
      <c r="D36" s="12">
        <v>0.60416666666666663</v>
      </c>
      <c r="E36" s="13">
        <v>5</v>
      </c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5</v>
      </c>
      <c r="F37" s="14"/>
      <c r="G37" s="24">
        <v>1</v>
      </c>
      <c r="H37" s="98" t="s">
        <v>126</v>
      </c>
      <c r="I37" s="99"/>
      <c r="J37" s="99"/>
      <c r="K37" s="100"/>
      <c r="L37" s="25"/>
      <c r="M37" s="26">
        <v>3</v>
      </c>
      <c r="N37" s="26">
        <v>3</v>
      </c>
      <c r="O37" s="27"/>
      <c r="P37" s="96"/>
      <c r="Q37" s="28"/>
      <c r="R37" s="29">
        <v>1</v>
      </c>
    </row>
    <row r="38" spans="2:18" ht="18" customHeight="1">
      <c r="B38" s="30" t="s">
        <v>12</v>
      </c>
      <c r="C38" s="101">
        <f>C36</f>
        <v>42804</v>
      </c>
      <c r="D38" s="31">
        <v>0.61805555555555558</v>
      </c>
      <c r="E38" s="23">
        <f>E36</f>
        <v>5</v>
      </c>
      <c r="F38" s="14"/>
      <c r="G38" s="32">
        <v>2</v>
      </c>
      <c r="H38" s="102" t="s">
        <v>112</v>
      </c>
      <c r="I38" s="103"/>
      <c r="J38" s="103"/>
      <c r="K38" s="104"/>
      <c r="L38" s="33">
        <v>2</v>
      </c>
      <c r="M38" s="34"/>
      <c r="N38" s="35">
        <v>3</v>
      </c>
      <c r="O38" s="36"/>
      <c r="P38" s="96"/>
      <c r="Q38" s="37"/>
      <c r="R38" s="38">
        <v>2</v>
      </c>
    </row>
    <row r="39" spans="2:18" ht="18" customHeight="1">
      <c r="B39" s="39" t="str">
        <f>IF(H40="BYE","X","3-4")</f>
        <v>X</v>
      </c>
      <c r="C39" s="92"/>
      <c r="D39" s="22"/>
      <c r="E39" s="23">
        <f>E36</f>
        <v>5</v>
      </c>
      <c r="F39" s="14"/>
      <c r="G39" s="32">
        <v>3</v>
      </c>
      <c r="H39" s="102" t="s">
        <v>141</v>
      </c>
      <c r="I39" s="103"/>
      <c r="J39" s="103"/>
      <c r="K39" s="104"/>
      <c r="L39" s="33">
        <v>0</v>
      </c>
      <c r="M39" s="35">
        <v>0</v>
      </c>
      <c r="N39" s="34"/>
      <c r="O39" s="36"/>
      <c r="P39" s="96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101">
        <f>C36</f>
        <v>42804</v>
      </c>
      <c r="D40" s="31"/>
      <c r="E40" s="23">
        <f>E36</f>
        <v>5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>
        <v>0.63194444444444442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>
        <v>42804</v>
      </c>
      <c r="D44" s="12">
        <v>0.60416666666666663</v>
      </c>
      <c r="E44" s="13">
        <v>6</v>
      </c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6</v>
      </c>
      <c r="F45" s="14"/>
      <c r="G45" s="24">
        <v>1</v>
      </c>
      <c r="H45" s="98" t="s">
        <v>128</v>
      </c>
      <c r="I45" s="99"/>
      <c r="J45" s="99"/>
      <c r="K45" s="100"/>
      <c r="L45" s="25"/>
      <c r="M45" s="26">
        <v>2</v>
      </c>
      <c r="N45" s="26">
        <v>2</v>
      </c>
      <c r="O45" s="27"/>
      <c r="P45" s="96"/>
      <c r="Q45" s="28"/>
      <c r="R45" s="29">
        <v>3</v>
      </c>
    </row>
    <row r="46" spans="2:18" ht="18" customHeight="1">
      <c r="B46" s="30" t="s">
        <v>12</v>
      </c>
      <c r="C46" s="101">
        <f>C44</f>
        <v>42804</v>
      </c>
      <c r="D46" s="31">
        <v>0.61805555555555558</v>
      </c>
      <c r="E46" s="23">
        <f>E44</f>
        <v>6</v>
      </c>
      <c r="F46" s="14"/>
      <c r="G46" s="32">
        <v>2</v>
      </c>
      <c r="H46" s="102" t="s">
        <v>132</v>
      </c>
      <c r="I46" s="103"/>
      <c r="J46" s="103"/>
      <c r="K46" s="104"/>
      <c r="L46" s="33">
        <v>3</v>
      </c>
      <c r="M46" s="34"/>
      <c r="N46" s="35">
        <v>3</v>
      </c>
      <c r="O46" s="36"/>
      <c r="P46" s="96"/>
      <c r="Q46" s="37"/>
      <c r="R46" s="38">
        <v>1</v>
      </c>
    </row>
    <row r="47" spans="2:18" ht="18" customHeight="1">
      <c r="B47" s="39" t="str">
        <f>IF(H48="BYE","X","3-4")</f>
        <v>X</v>
      </c>
      <c r="C47" s="92"/>
      <c r="D47" s="22"/>
      <c r="E47" s="23">
        <f>E44</f>
        <v>6</v>
      </c>
      <c r="F47" s="14"/>
      <c r="G47" s="32">
        <v>3</v>
      </c>
      <c r="H47" s="102" t="s">
        <v>142</v>
      </c>
      <c r="I47" s="103"/>
      <c r="J47" s="103"/>
      <c r="K47" s="104"/>
      <c r="L47" s="33">
        <v>3</v>
      </c>
      <c r="M47" s="35">
        <v>0</v>
      </c>
      <c r="N47" s="34"/>
      <c r="O47" s="36"/>
      <c r="P47" s="96"/>
      <c r="Q47" s="37"/>
      <c r="R47" s="38">
        <v>2</v>
      </c>
    </row>
    <row r="48" spans="2:18" ht="18" customHeight="1" thickBot="1">
      <c r="B48" s="40" t="str">
        <f>IF(H48="BYE","X","1-4")</f>
        <v>X</v>
      </c>
      <c r="C48" s="101">
        <f>C44</f>
        <v>42804</v>
      </c>
      <c r="D48" s="31"/>
      <c r="E48" s="23">
        <f>E44</f>
        <v>6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>
        <v>0.63194444444444442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>
        <v>42804</v>
      </c>
      <c r="D52" s="12">
        <v>0.60416666666666663</v>
      </c>
      <c r="E52" s="13">
        <v>7</v>
      </c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7</v>
      </c>
      <c r="F53" s="14"/>
      <c r="G53" s="24">
        <v>1</v>
      </c>
      <c r="H53" s="98" t="s">
        <v>130</v>
      </c>
      <c r="I53" s="99"/>
      <c r="J53" s="99"/>
      <c r="K53" s="100"/>
      <c r="L53" s="25"/>
      <c r="M53" s="26">
        <v>3</v>
      </c>
      <c r="N53" s="26">
        <v>3</v>
      </c>
      <c r="O53" s="27"/>
      <c r="P53" s="96"/>
      <c r="Q53" s="28"/>
      <c r="R53" s="29">
        <v>1</v>
      </c>
    </row>
    <row r="54" spans="2:18" ht="18" customHeight="1">
      <c r="B54" s="30" t="s">
        <v>12</v>
      </c>
      <c r="C54" s="101">
        <f>C52</f>
        <v>42804</v>
      </c>
      <c r="D54" s="31">
        <v>0.61805555555555558</v>
      </c>
      <c r="E54" s="23">
        <f>E52</f>
        <v>7</v>
      </c>
      <c r="F54" s="14"/>
      <c r="G54" s="32">
        <v>2</v>
      </c>
      <c r="H54" s="102" t="s">
        <v>131</v>
      </c>
      <c r="I54" s="103"/>
      <c r="J54" s="103"/>
      <c r="K54" s="104"/>
      <c r="L54" s="33">
        <v>1</v>
      </c>
      <c r="M54" s="34"/>
      <c r="N54" s="35"/>
      <c r="O54" s="36"/>
      <c r="P54" s="96"/>
      <c r="Q54" s="37"/>
      <c r="R54" s="38">
        <v>2</v>
      </c>
    </row>
    <row r="55" spans="2:18" ht="18" customHeight="1">
      <c r="B55" s="39" t="str">
        <f>IF(H56="BYE","X","3-4")</f>
        <v>X</v>
      </c>
      <c r="C55" s="92"/>
      <c r="D55" s="22"/>
      <c r="E55" s="23">
        <f>E52</f>
        <v>7</v>
      </c>
      <c r="F55" s="14"/>
      <c r="G55" s="32">
        <v>3</v>
      </c>
      <c r="H55" s="102" t="s">
        <v>138</v>
      </c>
      <c r="I55" s="103"/>
      <c r="J55" s="103"/>
      <c r="K55" s="104"/>
      <c r="L55" s="33">
        <v>1</v>
      </c>
      <c r="M55" s="35">
        <v>0</v>
      </c>
      <c r="N55" s="34"/>
      <c r="O55" s="36"/>
      <c r="P55" s="96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101">
        <f>C52</f>
        <v>42804</v>
      </c>
      <c r="D56" s="31"/>
      <c r="E56" s="23">
        <f>E52</f>
        <v>7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>
        <v>0.63194444444444442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>
        <v>42804</v>
      </c>
      <c r="D60" s="12">
        <v>0.60416666666666663</v>
      </c>
      <c r="E60" s="13">
        <v>8</v>
      </c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8</v>
      </c>
      <c r="F61" s="14"/>
      <c r="G61" s="24">
        <v>1</v>
      </c>
      <c r="H61" s="98" t="s">
        <v>107</v>
      </c>
      <c r="I61" s="99"/>
      <c r="J61" s="99"/>
      <c r="K61" s="100"/>
      <c r="L61" s="25"/>
      <c r="M61" s="26">
        <v>3</v>
      </c>
      <c r="N61" s="26">
        <v>3</v>
      </c>
      <c r="O61" s="27"/>
      <c r="P61" s="96"/>
      <c r="Q61" s="28"/>
      <c r="R61" s="29">
        <v>1</v>
      </c>
    </row>
    <row r="62" spans="2:18" ht="18" customHeight="1">
      <c r="B62" s="30" t="s">
        <v>12</v>
      </c>
      <c r="C62" s="101">
        <f>C60</f>
        <v>42804</v>
      </c>
      <c r="D62" s="31">
        <v>0.61805555555555558</v>
      </c>
      <c r="E62" s="23">
        <f>E60</f>
        <v>8</v>
      </c>
      <c r="F62" s="14"/>
      <c r="G62" s="32">
        <v>2</v>
      </c>
      <c r="H62" s="102" t="s">
        <v>111</v>
      </c>
      <c r="I62" s="103"/>
      <c r="J62" s="103"/>
      <c r="K62" s="104"/>
      <c r="L62" s="33">
        <v>0</v>
      </c>
      <c r="M62" s="34"/>
      <c r="N62" s="35">
        <v>3</v>
      </c>
      <c r="O62" s="36"/>
      <c r="P62" s="96"/>
      <c r="Q62" s="37"/>
      <c r="R62" s="38">
        <v>2</v>
      </c>
    </row>
    <row r="63" spans="2:18" ht="18" customHeight="1">
      <c r="B63" s="39" t="str">
        <f>IF(H64="BYE","X","3-4")</f>
        <v>X</v>
      </c>
      <c r="C63" s="92"/>
      <c r="D63" s="22"/>
      <c r="E63" s="23">
        <f>E60</f>
        <v>8</v>
      </c>
      <c r="F63" s="14"/>
      <c r="G63" s="32">
        <v>3</v>
      </c>
      <c r="H63" s="102" t="s">
        <v>119</v>
      </c>
      <c r="I63" s="103"/>
      <c r="J63" s="103"/>
      <c r="K63" s="104"/>
      <c r="L63" s="33">
        <v>1</v>
      </c>
      <c r="M63" s="35">
        <v>0</v>
      </c>
      <c r="N63" s="34"/>
      <c r="O63" s="36"/>
      <c r="P63" s="96"/>
      <c r="Q63" s="37"/>
      <c r="R63" s="38">
        <v>3</v>
      </c>
    </row>
    <row r="64" spans="2:18" ht="18" customHeight="1" thickBot="1">
      <c r="B64" s="40" t="str">
        <f>IF(H64="BYE","X","1-4")</f>
        <v>X</v>
      </c>
      <c r="C64" s="101">
        <f>C60</f>
        <v>42804</v>
      </c>
      <c r="D64" s="31"/>
      <c r="E64" s="23">
        <f>E60</f>
        <v>8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>
        <v>0.63194444444444442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>
        <v>42804</v>
      </c>
      <c r="D68" s="12">
        <v>0.60416666666666663</v>
      </c>
      <c r="E68" s="13">
        <v>9</v>
      </c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X</v>
      </c>
      <c r="C69" s="92"/>
      <c r="D69" s="22"/>
      <c r="E69" s="23">
        <f>E68</f>
        <v>9</v>
      </c>
      <c r="F69" s="14"/>
      <c r="G69" s="24">
        <v>1</v>
      </c>
      <c r="H69" s="98" t="s">
        <v>109</v>
      </c>
      <c r="I69" s="99"/>
      <c r="J69" s="99"/>
      <c r="K69" s="100"/>
      <c r="L69" s="25"/>
      <c r="M69" s="26">
        <v>1</v>
      </c>
      <c r="N69" s="26">
        <v>3</v>
      </c>
      <c r="O69" s="27"/>
      <c r="P69" s="96"/>
      <c r="Q69" s="28"/>
      <c r="R69" s="29">
        <v>2</v>
      </c>
    </row>
    <row r="70" spans="2:18" ht="18" customHeight="1">
      <c r="B70" s="30" t="s">
        <v>12</v>
      </c>
      <c r="C70" s="101">
        <f>C68</f>
        <v>42804</v>
      </c>
      <c r="D70" s="31">
        <v>0.61805555555555558</v>
      </c>
      <c r="E70" s="23">
        <f>E68</f>
        <v>9</v>
      </c>
      <c r="F70" s="14"/>
      <c r="G70" s="32">
        <v>2</v>
      </c>
      <c r="H70" s="102" t="s">
        <v>110</v>
      </c>
      <c r="I70" s="103"/>
      <c r="J70" s="103"/>
      <c r="K70" s="104"/>
      <c r="L70" s="33">
        <v>3</v>
      </c>
      <c r="M70" s="34"/>
      <c r="N70" s="35">
        <v>3</v>
      </c>
      <c r="O70" s="36"/>
      <c r="P70" s="96"/>
      <c r="Q70" s="37"/>
      <c r="R70" s="38">
        <v>1</v>
      </c>
    </row>
    <row r="71" spans="2:18" ht="18" customHeight="1">
      <c r="B71" s="39" t="str">
        <f>IF(H72="BYE","X","3-4")</f>
        <v>X</v>
      </c>
      <c r="C71" s="92"/>
      <c r="D71" s="22"/>
      <c r="E71" s="23">
        <f>E68</f>
        <v>9</v>
      </c>
      <c r="F71" s="14"/>
      <c r="G71" s="32">
        <v>3</v>
      </c>
      <c r="H71" s="102" t="s">
        <v>143</v>
      </c>
      <c r="I71" s="103"/>
      <c r="J71" s="103"/>
      <c r="K71" s="104"/>
      <c r="L71" s="33">
        <v>0</v>
      </c>
      <c r="M71" s="35">
        <v>0</v>
      </c>
      <c r="N71" s="34"/>
      <c r="O71" s="36"/>
      <c r="P71" s="96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101">
        <f>C68</f>
        <v>42804</v>
      </c>
      <c r="D72" s="31"/>
      <c r="E72" s="23">
        <f>E68</f>
        <v>9</v>
      </c>
      <c r="F72" s="14"/>
      <c r="G72" s="41">
        <v>4</v>
      </c>
      <c r="H72" s="106" t="s">
        <v>286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>
        <v>0.63194444444444442</v>
      </c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575" priority="36" stopIfTrue="1" operator="equal">
      <formula>0</formula>
    </cfRule>
  </conditionalFormatting>
  <conditionalFormatting sqref="Q5">
    <cfRule type="cellIs" dxfId="574" priority="35" stopIfTrue="1" operator="equal">
      <formula>0</formula>
    </cfRule>
  </conditionalFormatting>
  <conditionalFormatting sqref="Q14:Q16">
    <cfRule type="cellIs" dxfId="573" priority="34" stopIfTrue="1" operator="equal">
      <formula>0</formula>
    </cfRule>
  </conditionalFormatting>
  <conditionalFormatting sqref="Q13">
    <cfRule type="cellIs" dxfId="572" priority="33" stopIfTrue="1" operator="equal">
      <formula>0</formula>
    </cfRule>
  </conditionalFormatting>
  <conditionalFormatting sqref="Q22:Q24">
    <cfRule type="cellIs" dxfId="571" priority="32" stopIfTrue="1" operator="equal">
      <formula>0</formula>
    </cfRule>
  </conditionalFormatting>
  <conditionalFormatting sqref="Q21">
    <cfRule type="cellIs" dxfId="570" priority="31" stopIfTrue="1" operator="equal">
      <formula>0</formula>
    </cfRule>
  </conditionalFormatting>
  <conditionalFormatting sqref="Q30:Q32">
    <cfRule type="cellIs" dxfId="569" priority="30" stopIfTrue="1" operator="equal">
      <formula>0</formula>
    </cfRule>
  </conditionalFormatting>
  <conditionalFormatting sqref="Q29">
    <cfRule type="cellIs" dxfId="568" priority="29" stopIfTrue="1" operator="equal">
      <formula>0</formula>
    </cfRule>
  </conditionalFormatting>
  <conditionalFormatting sqref="Q38:Q40">
    <cfRule type="cellIs" dxfId="567" priority="28" stopIfTrue="1" operator="equal">
      <formula>0</formula>
    </cfRule>
  </conditionalFormatting>
  <conditionalFormatting sqref="Q37">
    <cfRule type="cellIs" dxfId="566" priority="27" stopIfTrue="1" operator="equal">
      <formula>0</formula>
    </cfRule>
  </conditionalFormatting>
  <conditionalFormatting sqref="Q46:Q48">
    <cfRule type="cellIs" dxfId="565" priority="26" stopIfTrue="1" operator="equal">
      <formula>0</formula>
    </cfRule>
  </conditionalFormatting>
  <conditionalFormatting sqref="Q45">
    <cfRule type="cellIs" dxfId="564" priority="25" stopIfTrue="1" operator="equal">
      <formula>0</formula>
    </cfRule>
  </conditionalFormatting>
  <conditionalFormatting sqref="Q54:Q56">
    <cfRule type="cellIs" dxfId="563" priority="24" stopIfTrue="1" operator="equal">
      <formula>0</formula>
    </cfRule>
  </conditionalFormatting>
  <conditionalFormatting sqref="Q53">
    <cfRule type="cellIs" dxfId="562" priority="23" stopIfTrue="1" operator="equal">
      <formula>0</formula>
    </cfRule>
  </conditionalFormatting>
  <conditionalFormatting sqref="Q62:Q64">
    <cfRule type="cellIs" dxfId="561" priority="22" stopIfTrue="1" operator="equal">
      <formula>0</formula>
    </cfRule>
  </conditionalFormatting>
  <conditionalFormatting sqref="Q61">
    <cfRule type="cellIs" dxfId="560" priority="21" stopIfTrue="1" operator="equal">
      <formula>0</formula>
    </cfRule>
  </conditionalFormatting>
  <conditionalFormatting sqref="Q70:Q72">
    <cfRule type="cellIs" dxfId="559" priority="20" stopIfTrue="1" operator="equal">
      <formula>0</formula>
    </cfRule>
  </conditionalFormatting>
  <conditionalFormatting sqref="Q69">
    <cfRule type="cellIs" dxfId="558" priority="19" stopIfTrue="1" operator="equal">
      <formula>0</formula>
    </cfRule>
  </conditionalFormatting>
  <conditionalFormatting sqref="Q78:Q80">
    <cfRule type="cellIs" dxfId="557" priority="18" stopIfTrue="1" operator="equal">
      <formula>0</formula>
    </cfRule>
  </conditionalFormatting>
  <conditionalFormatting sqref="Q77">
    <cfRule type="cellIs" dxfId="556" priority="17" stopIfTrue="1" operator="equal">
      <formula>0</formula>
    </cfRule>
  </conditionalFormatting>
  <conditionalFormatting sqref="Q86:Q88">
    <cfRule type="cellIs" dxfId="555" priority="16" stopIfTrue="1" operator="equal">
      <formula>0</formula>
    </cfRule>
  </conditionalFormatting>
  <conditionalFormatting sqref="Q85">
    <cfRule type="cellIs" dxfId="554" priority="15" stopIfTrue="1" operator="equal">
      <formula>0</formula>
    </cfRule>
  </conditionalFormatting>
  <conditionalFormatting sqref="Q94:Q96">
    <cfRule type="cellIs" dxfId="553" priority="14" stopIfTrue="1" operator="equal">
      <formula>0</formula>
    </cfRule>
  </conditionalFormatting>
  <conditionalFormatting sqref="Q93">
    <cfRule type="cellIs" dxfId="552" priority="13" stopIfTrue="1" operator="equal">
      <formula>0</formula>
    </cfRule>
  </conditionalFormatting>
  <conditionalFormatting sqref="Q102:Q104">
    <cfRule type="cellIs" dxfId="551" priority="12" stopIfTrue="1" operator="equal">
      <formula>0</formula>
    </cfRule>
  </conditionalFormatting>
  <conditionalFormatting sqref="Q101">
    <cfRule type="cellIs" dxfId="550" priority="11" stopIfTrue="1" operator="equal">
      <formula>0</formula>
    </cfRule>
  </conditionalFormatting>
  <conditionalFormatting sqref="Q110:Q112">
    <cfRule type="cellIs" dxfId="549" priority="10" stopIfTrue="1" operator="equal">
      <formula>0</formula>
    </cfRule>
  </conditionalFormatting>
  <conditionalFormatting sqref="Q109">
    <cfRule type="cellIs" dxfId="548" priority="9" stopIfTrue="1" operator="equal">
      <formula>0</formula>
    </cfRule>
  </conditionalFormatting>
  <conditionalFormatting sqref="Q118:Q120">
    <cfRule type="cellIs" dxfId="547" priority="8" stopIfTrue="1" operator="equal">
      <formula>0</formula>
    </cfRule>
  </conditionalFormatting>
  <conditionalFormatting sqref="Q117">
    <cfRule type="cellIs" dxfId="546" priority="7" stopIfTrue="1" operator="equal">
      <formula>0</formula>
    </cfRule>
  </conditionalFormatting>
  <conditionalFormatting sqref="Q126:Q128">
    <cfRule type="cellIs" dxfId="545" priority="6" stopIfTrue="1" operator="equal">
      <formula>0</formula>
    </cfRule>
  </conditionalFormatting>
  <conditionalFormatting sqref="Q125">
    <cfRule type="cellIs" dxfId="544" priority="5" stopIfTrue="1" operator="equal">
      <formula>0</formula>
    </cfRule>
  </conditionalFormatting>
  <conditionalFormatting sqref="Q134:Q136">
    <cfRule type="cellIs" dxfId="543" priority="4" stopIfTrue="1" operator="equal">
      <formula>0</formula>
    </cfRule>
  </conditionalFormatting>
  <conditionalFormatting sqref="Q133">
    <cfRule type="cellIs" dxfId="542" priority="3" stopIfTrue="1" operator="equal">
      <formula>0</formula>
    </cfRule>
  </conditionalFormatting>
  <conditionalFormatting sqref="Q142:Q144">
    <cfRule type="cellIs" dxfId="541" priority="2" stopIfTrue="1" operator="equal">
      <formula>0</formula>
    </cfRule>
  </conditionalFormatting>
  <conditionalFormatting sqref="Q141">
    <cfRule type="cellIs" dxfId="54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V204"/>
  <sheetViews>
    <sheetView view="pageBreakPreview" zoomScaleSheetLayoutView="100" workbookViewId="0">
      <selection activeCell="M17" sqref="M1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1.710937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41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0.6875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145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  <c r="U5" t="s">
        <v>145</v>
      </c>
      <c r="V5" s="89" t="s">
        <v>146</v>
      </c>
    </row>
    <row r="6" spans="1:22" ht="18" customHeight="1">
      <c r="B6" s="30" t="s">
        <v>12</v>
      </c>
      <c r="C6" s="101">
        <f>C4</f>
        <v>42805</v>
      </c>
      <c r="D6" s="31">
        <v>0.70138888888888884</v>
      </c>
      <c r="E6" s="23">
        <f>E4</f>
        <v>1</v>
      </c>
      <c r="F6" s="14"/>
      <c r="G6" s="32">
        <v>2</v>
      </c>
      <c r="H6" s="102" t="s">
        <v>131</v>
      </c>
      <c r="I6" s="103"/>
      <c r="J6" s="103"/>
      <c r="K6" s="104"/>
      <c r="L6" s="33">
        <v>0</v>
      </c>
      <c r="M6" s="34"/>
      <c r="N6" s="35">
        <v>1</v>
      </c>
      <c r="O6" s="36"/>
      <c r="P6" s="96"/>
      <c r="Q6" s="37"/>
      <c r="R6" s="38">
        <v>3</v>
      </c>
      <c r="U6" t="s">
        <v>147</v>
      </c>
      <c r="V6" s="89" t="s">
        <v>148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132</v>
      </c>
      <c r="I7" s="103"/>
      <c r="J7" s="103"/>
      <c r="K7" s="104"/>
      <c r="L7" s="33">
        <v>1</v>
      </c>
      <c r="M7" s="35">
        <v>3</v>
      </c>
      <c r="N7" s="34"/>
      <c r="O7" s="36"/>
      <c r="P7" s="96"/>
      <c r="Q7" s="37"/>
      <c r="R7" s="38">
        <v>2</v>
      </c>
      <c r="U7" t="s">
        <v>149</v>
      </c>
      <c r="V7" s="89">
        <v>1334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150</v>
      </c>
      <c r="V8" s="89" t="s">
        <v>151</v>
      </c>
    </row>
    <row r="9" spans="1:22" ht="18" customHeight="1" thickBot="1">
      <c r="B9" s="47" t="s">
        <v>13</v>
      </c>
      <c r="C9" s="105"/>
      <c r="D9" s="48">
        <v>0.71527777777777779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152</v>
      </c>
      <c r="V9" s="89">
        <v>1249</v>
      </c>
    </row>
    <row r="10" spans="1:22" ht="18" customHeight="1" thickBot="1">
      <c r="U10" t="s">
        <v>126</v>
      </c>
      <c r="V10" s="89" t="s">
        <v>127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128</v>
      </c>
      <c r="V11" s="89" t="s">
        <v>129</v>
      </c>
    </row>
    <row r="12" spans="1:22" ht="18" customHeight="1" thickBot="1">
      <c r="B12" s="11" t="s">
        <v>7</v>
      </c>
      <c r="C12" s="91">
        <v>42805</v>
      </c>
      <c r="D12" s="12">
        <v>0.6875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130</v>
      </c>
      <c r="V12" s="89">
        <v>1084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147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  <c r="U13" t="s">
        <v>153</v>
      </c>
      <c r="V13" s="89" t="s">
        <v>154</v>
      </c>
    </row>
    <row r="14" spans="1:22" ht="18" customHeight="1">
      <c r="B14" s="30" t="s">
        <v>12</v>
      </c>
      <c r="C14" s="101">
        <f>C12</f>
        <v>42805</v>
      </c>
      <c r="D14" s="31">
        <v>0.70138888888888884</v>
      </c>
      <c r="E14" s="23">
        <f>E12</f>
        <v>2</v>
      </c>
      <c r="F14" s="14"/>
      <c r="G14" s="32">
        <v>2</v>
      </c>
      <c r="H14" s="102" t="s">
        <v>153</v>
      </c>
      <c r="I14" s="103"/>
      <c r="J14" s="103"/>
      <c r="K14" s="104"/>
      <c r="L14" s="33">
        <v>0</v>
      </c>
      <c r="M14" s="34"/>
      <c r="N14" s="35">
        <v>2</v>
      </c>
      <c r="O14" s="36"/>
      <c r="P14" s="96"/>
      <c r="Q14" s="37"/>
      <c r="R14" s="38">
        <v>3</v>
      </c>
      <c r="U14" t="s">
        <v>131</v>
      </c>
      <c r="V14" s="89">
        <v>1032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136</v>
      </c>
      <c r="I15" s="103"/>
      <c r="J15" s="103"/>
      <c r="K15" s="104"/>
      <c r="L15" s="33">
        <v>1</v>
      </c>
      <c r="M15" s="35">
        <v>3</v>
      </c>
      <c r="N15" s="34"/>
      <c r="O15" s="36"/>
      <c r="P15" s="96"/>
      <c r="Q15" s="37"/>
      <c r="R15" s="38">
        <v>2</v>
      </c>
      <c r="U15" t="s">
        <v>132</v>
      </c>
      <c r="V15" s="89" t="s">
        <v>133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2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134</v>
      </c>
      <c r="V16" s="89" t="s">
        <v>135</v>
      </c>
    </row>
    <row r="17" spans="2:22" ht="18" customHeight="1" thickBot="1">
      <c r="B17" s="47" t="s">
        <v>13</v>
      </c>
      <c r="C17" s="105"/>
      <c r="D17" s="48">
        <v>0.71527777777777779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136</v>
      </c>
      <c r="V17" s="89" t="s">
        <v>137</v>
      </c>
    </row>
    <row r="18" spans="2:22" ht="18" customHeight="1" thickBot="1">
      <c r="U18" t="s">
        <v>140</v>
      </c>
      <c r="V18" s="89">
        <v>913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155</v>
      </c>
      <c r="V19" s="89">
        <v>0</v>
      </c>
    </row>
    <row r="20" spans="2:22" ht="18" customHeight="1" thickBot="1">
      <c r="B20" s="11" t="s">
        <v>7</v>
      </c>
      <c r="C20" s="91">
        <v>42805</v>
      </c>
      <c r="D20" s="12">
        <v>0.6875</v>
      </c>
      <c r="E20" s="13">
        <v>3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22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149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</row>
    <row r="22" spans="2:22" ht="18" customHeight="1">
      <c r="B22" s="30" t="s">
        <v>12</v>
      </c>
      <c r="C22" s="101">
        <f>C20</f>
        <v>42805</v>
      </c>
      <c r="D22" s="31">
        <v>0.70138888888888884</v>
      </c>
      <c r="E22" s="23">
        <f>E20</f>
        <v>3</v>
      </c>
      <c r="F22" s="14"/>
      <c r="G22" s="32">
        <v>2</v>
      </c>
      <c r="H22" s="102" t="s">
        <v>130</v>
      </c>
      <c r="I22" s="103"/>
      <c r="J22" s="103"/>
      <c r="K22" s="104"/>
      <c r="L22" s="33">
        <v>0</v>
      </c>
      <c r="M22" s="34"/>
      <c r="N22" s="35">
        <v>2</v>
      </c>
      <c r="O22" s="36"/>
      <c r="P22" s="96"/>
      <c r="Q22" s="37"/>
      <c r="R22" s="38">
        <v>3</v>
      </c>
    </row>
    <row r="23" spans="2:22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134</v>
      </c>
      <c r="I23" s="103"/>
      <c r="J23" s="103"/>
      <c r="K23" s="104"/>
      <c r="L23" s="33">
        <v>0</v>
      </c>
      <c r="M23" s="35">
        <v>3</v>
      </c>
      <c r="N23" s="34"/>
      <c r="O23" s="36"/>
      <c r="P23" s="96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101">
        <f>C20</f>
        <v>42805</v>
      </c>
      <c r="D24" s="31"/>
      <c r="E24" s="23">
        <f>E20</f>
        <v>3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2" ht="18" customHeight="1" thickBot="1">
      <c r="B25" s="47" t="s">
        <v>13</v>
      </c>
      <c r="C25" s="105"/>
      <c r="D25" s="48">
        <v>0.71527777777777779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91">
        <v>42805</v>
      </c>
      <c r="D28" s="12">
        <v>0.6875</v>
      </c>
      <c r="E28" s="13">
        <v>4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22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150</v>
      </c>
      <c r="I29" s="99"/>
      <c r="J29" s="99"/>
      <c r="K29" s="100"/>
      <c r="L29" s="25"/>
      <c r="M29" s="26">
        <v>3</v>
      </c>
      <c r="N29" s="26">
        <v>3</v>
      </c>
      <c r="O29" s="27"/>
      <c r="P29" s="96"/>
      <c r="Q29" s="28"/>
      <c r="R29" s="29">
        <v>1</v>
      </c>
    </row>
    <row r="30" spans="2:22" ht="18" customHeight="1">
      <c r="B30" s="30" t="s">
        <v>12</v>
      </c>
      <c r="C30" s="101">
        <f>C28</f>
        <v>42805</v>
      </c>
      <c r="D30" s="31">
        <v>0.70138888888888884</v>
      </c>
      <c r="E30" s="23">
        <f>E28</f>
        <v>4</v>
      </c>
      <c r="F30" s="14"/>
      <c r="G30" s="32">
        <v>2</v>
      </c>
      <c r="H30" s="102" t="s">
        <v>128</v>
      </c>
      <c r="I30" s="103"/>
      <c r="J30" s="103"/>
      <c r="K30" s="104"/>
      <c r="L30" s="33">
        <v>2</v>
      </c>
      <c r="M30" s="34"/>
      <c r="N30" s="35">
        <v>0</v>
      </c>
      <c r="O30" s="36"/>
      <c r="P30" s="96"/>
      <c r="Q30" s="37"/>
      <c r="R30" s="38">
        <v>3</v>
      </c>
    </row>
    <row r="31" spans="2:22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140</v>
      </c>
      <c r="I31" s="103"/>
      <c r="J31" s="103"/>
      <c r="K31" s="104"/>
      <c r="L31" s="33">
        <v>0</v>
      </c>
      <c r="M31" s="35">
        <v>3</v>
      </c>
      <c r="N31" s="34"/>
      <c r="O31" s="36"/>
      <c r="P31" s="96"/>
      <c r="Q31" s="37"/>
      <c r="R31" s="38">
        <v>2</v>
      </c>
    </row>
    <row r="32" spans="2:22" ht="18" customHeight="1" thickBot="1">
      <c r="B32" s="40" t="str">
        <f>IF(H32="BYE","X","1-4")</f>
        <v>X</v>
      </c>
      <c r="C32" s="101">
        <f>C28</f>
        <v>42805</v>
      </c>
      <c r="D32" s="31"/>
      <c r="E32" s="23">
        <f>E28</f>
        <v>4</v>
      </c>
      <c r="F32" s="14"/>
      <c r="G32" s="41">
        <v>4</v>
      </c>
      <c r="H32" s="106" t="s">
        <v>44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>
        <v>0.71527777777777779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>
        <v>42805</v>
      </c>
      <c r="D36" s="12">
        <v>0.6875</v>
      </c>
      <c r="E36" s="13">
        <v>7</v>
      </c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7</v>
      </c>
      <c r="F37" s="14"/>
      <c r="G37" s="24">
        <v>1</v>
      </c>
      <c r="H37" s="98" t="s">
        <v>152</v>
      </c>
      <c r="I37" s="99"/>
      <c r="J37" s="99"/>
      <c r="K37" s="100"/>
      <c r="L37" s="25"/>
      <c r="M37" s="26">
        <v>3</v>
      </c>
      <c r="N37" s="26">
        <v>3</v>
      </c>
      <c r="O37" s="27"/>
      <c r="P37" s="96"/>
      <c r="Q37" s="28"/>
      <c r="R37" s="29">
        <v>1</v>
      </c>
    </row>
    <row r="38" spans="2:18" ht="18" customHeight="1">
      <c r="B38" s="30" t="s">
        <v>12</v>
      </c>
      <c r="C38" s="101">
        <f>C36</f>
        <v>42805</v>
      </c>
      <c r="D38" s="31">
        <v>0.70138888888888884</v>
      </c>
      <c r="E38" s="23">
        <f>E36</f>
        <v>7</v>
      </c>
      <c r="F38" s="14"/>
      <c r="G38" s="32">
        <v>2</v>
      </c>
      <c r="H38" s="102" t="s">
        <v>126</v>
      </c>
      <c r="I38" s="103"/>
      <c r="J38" s="103"/>
      <c r="K38" s="104"/>
      <c r="L38" s="33">
        <v>0</v>
      </c>
      <c r="M38" s="34"/>
      <c r="N38" s="35">
        <v>3</v>
      </c>
      <c r="O38" s="36"/>
      <c r="P38" s="96"/>
      <c r="Q38" s="37"/>
      <c r="R38" s="38">
        <v>2</v>
      </c>
    </row>
    <row r="39" spans="2:18" ht="18" customHeight="1">
      <c r="B39" s="39" t="str">
        <f>IF(H40="BYE","X","3-4")</f>
        <v>X</v>
      </c>
      <c r="C39" s="92"/>
      <c r="D39" s="22"/>
      <c r="E39" s="23">
        <f>E36</f>
        <v>7</v>
      </c>
      <c r="F39" s="14"/>
      <c r="G39" s="32">
        <v>3</v>
      </c>
      <c r="H39" s="102" t="s">
        <v>155</v>
      </c>
      <c r="I39" s="103"/>
      <c r="J39" s="103"/>
      <c r="K39" s="104"/>
      <c r="L39" s="33">
        <v>0</v>
      </c>
      <c r="M39" s="35">
        <v>1</v>
      </c>
      <c r="N39" s="34"/>
      <c r="O39" s="36"/>
      <c r="P39" s="96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101">
        <f>C36</f>
        <v>42805</v>
      </c>
      <c r="D40" s="31"/>
      <c r="E40" s="23">
        <f>E36</f>
        <v>7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>
        <v>0.71527777777777779</v>
      </c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X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X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X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 t="s">
        <v>44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539" priority="36" stopIfTrue="1" operator="equal">
      <formula>0</formula>
    </cfRule>
  </conditionalFormatting>
  <conditionalFormatting sqref="Q5">
    <cfRule type="cellIs" dxfId="538" priority="35" stopIfTrue="1" operator="equal">
      <formula>0</formula>
    </cfRule>
  </conditionalFormatting>
  <conditionalFormatting sqref="Q14:Q16">
    <cfRule type="cellIs" dxfId="537" priority="34" stopIfTrue="1" operator="equal">
      <formula>0</formula>
    </cfRule>
  </conditionalFormatting>
  <conditionalFormatting sqref="Q13">
    <cfRule type="cellIs" dxfId="536" priority="33" stopIfTrue="1" operator="equal">
      <formula>0</formula>
    </cfRule>
  </conditionalFormatting>
  <conditionalFormatting sqref="Q22:Q24">
    <cfRule type="cellIs" dxfId="535" priority="32" stopIfTrue="1" operator="equal">
      <formula>0</formula>
    </cfRule>
  </conditionalFormatting>
  <conditionalFormatting sqref="Q21">
    <cfRule type="cellIs" dxfId="534" priority="31" stopIfTrue="1" operator="equal">
      <formula>0</formula>
    </cfRule>
  </conditionalFormatting>
  <conditionalFormatting sqref="Q30:Q32">
    <cfRule type="cellIs" dxfId="533" priority="30" stopIfTrue="1" operator="equal">
      <formula>0</formula>
    </cfRule>
  </conditionalFormatting>
  <conditionalFormatting sqref="Q29">
    <cfRule type="cellIs" dxfId="532" priority="29" stopIfTrue="1" operator="equal">
      <formula>0</formula>
    </cfRule>
  </conditionalFormatting>
  <conditionalFormatting sqref="Q38:Q40">
    <cfRule type="cellIs" dxfId="531" priority="28" stopIfTrue="1" operator="equal">
      <formula>0</formula>
    </cfRule>
  </conditionalFormatting>
  <conditionalFormatting sqref="Q37">
    <cfRule type="cellIs" dxfId="530" priority="27" stopIfTrue="1" operator="equal">
      <formula>0</formula>
    </cfRule>
  </conditionalFormatting>
  <conditionalFormatting sqref="Q46:Q48">
    <cfRule type="cellIs" dxfId="529" priority="26" stopIfTrue="1" operator="equal">
      <formula>0</formula>
    </cfRule>
  </conditionalFormatting>
  <conditionalFormatting sqref="Q45">
    <cfRule type="cellIs" dxfId="528" priority="25" stopIfTrue="1" operator="equal">
      <formula>0</formula>
    </cfRule>
  </conditionalFormatting>
  <conditionalFormatting sqref="Q54:Q56">
    <cfRule type="cellIs" dxfId="527" priority="24" stopIfTrue="1" operator="equal">
      <formula>0</formula>
    </cfRule>
  </conditionalFormatting>
  <conditionalFormatting sqref="Q53">
    <cfRule type="cellIs" dxfId="526" priority="23" stopIfTrue="1" operator="equal">
      <formula>0</formula>
    </cfRule>
  </conditionalFormatting>
  <conditionalFormatting sqref="Q62:Q64">
    <cfRule type="cellIs" dxfId="525" priority="22" stopIfTrue="1" operator="equal">
      <formula>0</formula>
    </cfRule>
  </conditionalFormatting>
  <conditionalFormatting sqref="Q61">
    <cfRule type="cellIs" dxfId="524" priority="21" stopIfTrue="1" operator="equal">
      <formula>0</formula>
    </cfRule>
  </conditionalFormatting>
  <conditionalFormatting sqref="Q70:Q72">
    <cfRule type="cellIs" dxfId="523" priority="20" stopIfTrue="1" operator="equal">
      <formula>0</formula>
    </cfRule>
  </conditionalFormatting>
  <conditionalFormatting sqref="Q69">
    <cfRule type="cellIs" dxfId="522" priority="19" stopIfTrue="1" operator="equal">
      <formula>0</formula>
    </cfRule>
  </conditionalFormatting>
  <conditionalFormatting sqref="Q78:Q80">
    <cfRule type="cellIs" dxfId="521" priority="18" stopIfTrue="1" operator="equal">
      <formula>0</formula>
    </cfRule>
  </conditionalFormatting>
  <conditionalFormatting sqref="Q77">
    <cfRule type="cellIs" dxfId="520" priority="17" stopIfTrue="1" operator="equal">
      <formula>0</formula>
    </cfRule>
  </conditionalFormatting>
  <conditionalFormatting sqref="Q86:Q88">
    <cfRule type="cellIs" dxfId="519" priority="16" stopIfTrue="1" operator="equal">
      <formula>0</formula>
    </cfRule>
  </conditionalFormatting>
  <conditionalFormatting sqref="Q85">
    <cfRule type="cellIs" dxfId="518" priority="15" stopIfTrue="1" operator="equal">
      <formula>0</formula>
    </cfRule>
  </conditionalFormatting>
  <conditionalFormatting sqref="Q94:Q96">
    <cfRule type="cellIs" dxfId="517" priority="14" stopIfTrue="1" operator="equal">
      <formula>0</formula>
    </cfRule>
  </conditionalFormatting>
  <conditionalFormatting sqref="Q93">
    <cfRule type="cellIs" dxfId="516" priority="13" stopIfTrue="1" operator="equal">
      <formula>0</formula>
    </cfRule>
  </conditionalFormatting>
  <conditionalFormatting sqref="Q102:Q104">
    <cfRule type="cellIs" dxfId="515" priority="12" stopIfTrue="1" operator="equal">
      <formula>0</formula>
    </cfRule>
  </conditionalFormatting>
  <conditionalFormatting sqref="Q101">
    <cfRule type="cellIs" dxfId="514" priority="11" stopIfTrue="1" operator="equal">
      <formula>0</formula>
    </cfRule>
  </conditionalFormatting>
  <conditionalFormatting sqref="Q110:Q112">
    <cfRule type="cellIs" dxfId="513" priority="10" stopIfTrue="1" operator="equal">
      <formula>0</formula>
    </cfRule>
  </conditionalFormatting>
  <conditionalFormatting sqref="Q109">
    <cfRule type="cellIs" dxfId="512" priority="9" stopIfTrue="1" operator="equal">
      <formula>0</formula>
    </cfRule>
  </conditionalFormatting>
  <conditionalFormatting sqref="Q118:Q120">
    <cfRule type="cellIs" dxfId="511" priority="8" stopIfTrue="1" operator="equal">
      <formula>0</formula>
    </cfRule>
  </conditionalFormatting>
  <conditionalFormatting sqref="Q117">
    <cfRule type="cellIs" dxfId="510" priority="7" stopIfTrue="1" operator="equal">
      <formula>0</formula>
    </cfRule>
  </conditionalFormatting>
  <conditionalFormatting sqref="Q126:Q128">
    <cfRule type="cellIs" dxfId="509" priority="6" stopIfTrue="1" operator="equal">
      <formula>0</formula>
    </cfRule>
  </conditionalFormatting>
  <conditionalFormatting sqref="Q125">
    <cfRule type="cellIs" dxfId="508" priority="5" stopIfTrue="1" operator="equal">
      <formula>0</formula>
    </cfRule>
  </conditionalFormatting>
  <conditionalFormatting sqref="Q134:Q136">
    <cfRule type="cellIs" dxfId="507" priority="4" stopIfTrue="1" operator="equal">
      <formula>0</formula>
    </cfRule>
  </conditionalFormatting>
  <conditionalFormatting sqref="Q133">
    <cfRule type="cellIs" dxfId="506" priority="3" stopIfTrue="1" operator="equal">
      <formula>0</formula>
    </cfRule>
  </conditionalFormatting>
  <conditionalFormatting sqref="Q142:Q144">
    <cfRule type="cellIs" dxfId="505" priority="2" stopIfTrue="1" operator="equal">
      <formula>0</formula>
    </cfRule>
  </conditionalFormatting>
  <conditionalFormatting sqref="Q141">
    <cfRule type="cellIs" dxfId="50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39997558519241921"/>
  </sheetPr>
  <dimension ref="A1:V204"/>
  <sheetViews>
    <sheetView view="pageBreakPreview" topLeftCell="A17" zoomScaleSheetLayoutView="100" workbookViewId="0">
      <selection activeCell="K25" sqref="K2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7.42578125" style="1" bestFit="1" customWidth="1"/>
    <col min="22" max="16384" width="9.140625" style="1"/>
  </cols>
  <sheetData>
    <row r="1" spans="1:22" ht="18" customHeight="1" thickBot="1">
      <c r="A1" s="1"/>
      <c r="B1" s="109" t="s">
        <v>45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2</v>
      </c>
      <c r="L1" s="111"/>
      <c r="M1" s="111"/>
      <c r="N1" s="111"/>
      <c r="O1" s="111" t="s">
        <v>14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0.85416666666666663</v>
      </c>
      <c r="E4" s="13">
        <v>6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6</v>
      </c>
      <c r="F5" s="14"/>
      <c r="G5" s="24">
        <v>1</v>
      </c>
      <c r="H5" s="98" t="s">
        <v>72</v>
      </c>
      <c r="I5" s="99"/>
      <c r="J5" s="99"/>
      <c r="K5" s="100"/>
      <c r="L5" s="25"/>
      <c r="M5" s="26">
        <v>3</v>
      </c>
      <c r="N5" s="26">
        <v>1</v>
      </c>
      <c r="O5" s="27"/>
      <c r="P5" s="96"/>
      <c r="Q5" s="28"/>
      <c r="R5" s="29">
        <v>2</v>
      </c>
    </row>
    <row r="6" spans="1:22" ht="18" customHeight="1">
      <c r="B6" s="30" t="s">
        <v>12</v>
      </c>
      <c r="C6" s="101">
        <f>C4</f>
        <v>42805</v>
      </c>
      <c r="D6" s="31">
        <v>0.86805555555555547</v>
      </c>
      <c r="E6" s="23">
        <f>E4</f>
        <v>6</v>
      </c>
      <c r="F6" s="14"/>
      <c r="G6" s="32">
        <v>2</v>
      </c>
      <c r="H6" s="102" t="s">
        <v>158</v>
      </c>
      <c r="I6" s="103"/>
      <c r="J6" s="103"/>
      <c r="K6" s="104"/>
      <c r="L6" s="33">
        <v>0</v>
      </c>
      <c r="M6" s="34"/>
      <c r="N6" s="35">
        <v>0</v>
      </c>
      <c r="O6" s="36"/>
      <c r="P6" s="96"/>
      <c r="Q6" s="37"/>
      <c r="R6" s="38">
        <v>3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6</v>
      </c>
      <c r="F7" s="14"/>
      <c r="G7" s="32">
        <v>3</v>
      </c>
      <c r="H7" s="102" t="s">
        <v>162</v>
      </c>
      <c r="I7" s="103"/>
      <c r="J7" s="103"/>
      <c r="K7" s="104"/>
      <c r="L7" s="33">
        <v>3</v>
      </c>
      <c r="M7" s="35">
        <v>3</v>
      </c>
      <c r="N7" s="34"/>
      <c r="O7" s="36"/>
      <c r="P7" s="96"/>
      <c r="Q7" s="37"/>
      <c r="R7" s="38">
        <v>1</v>
      </c>
      <c r="U7" t="s">
        <v>72</v>
      </c>
      <c r="V7" s="89">
        <v>1457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6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156</v>
      </c>
      <c r="V8" s="89">
        <v>1455</v>
      </c>
    </row>
    <row r="9" spans="1:22" ht="18" customHeight="1" thickBot="1">
      <c r="B9" s="47" t="s">
        <v>13</v>
      </c>
      <c r="C9" s="105"/>
      <c r="D9" s="48">
        <v>0.88194444444444453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68</v>
      </c>
      <c r="V9" s="89">
        <v>1273</v>
      </c>
    </row>
    <row r="10" spans="1:22" ht="18" customHeight="1" thickBot="1">
      <c r="U10" t="s">
        <v>65</v>
      </c>
      <c r="V10" s="89" t="s">
        <v>66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157</v>
      </c>
      <c r="V11" s="89">
        <v>996</v>
      </c>
    </row>
    <row r="12" spans="1:22" ht="18" customHeight="1" thickBot="1">
      <c r="B12" s="11" t="s">
        <v>7</v>
      </c>
      <c r="C12" s="91">
        <v>42805</v>
      </c>
      <c r="D12" s="12">
        <v>0.85416666666666663</v>
      </c>
      <c r="E12" s="13">
        <v>7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158</v>
      </c>
      <c r="V12" s="89">
        <v>872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7</v>
      </c>
      <c r="F13" s="14"/>
      <c r="G13" s="24">
        <v>1</v>
      </c>
      <c r="H13" s="98" t="s">
        <v>156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  <c r="U13" t="s">
        <v>159</v>
      </c>
      <c r="V13" s="89" t="s">
        <v>160</v>
      </c>
    </row>
    <row r="14" spans="1:22" ht="18" customHeight="1">
      <c r="B14" s="30" t="s">
        <v>12</v>
      </c>
      <c r="C14" s="101">
        <f>C12</f>
        <v>42805</v>
      </c>
      <c r="D14" s="31">
        <v>0.86805555555555547</v>
      </c>
      <c r="E14" s="23">
        <f>E12</f>
        <v>7</v>
      </c>
      <c r="F14" s="14"/>
      <c r="G14" s="32">
        <v>2</v>
      </c>
      <c r="H14" s="102" t="s">
        <v>157</v>
      </c>
      <c r="I14" s="103"/>
      <c r="J14" s="103"/>
      <c r="K14" s="104"/>
      <c r="L14" s="33">
        <v>0</v>
      </c>
      <c r="M14" s="34"/>
      <c r="N14" s="35">
        <v>0</v>
      </c>
      <c r="O14" s="36"/>
      <c r="P14" s="96"/>
      <c r="Q14" s="37"/>
      <c r="R14" s="38">
        <v>3</v>
      </c>
      <c r="U14" t="s">
        <v>161</v>
      </c>
      <c r="V14" s="89">
        <v>0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7</v>
      </c>
      <c r="F15" s="14"/>
      <c r="G15" s="32">
        <v>3</v>
      </c>
      <c r="H15" s="102" t="s">
        <v>161</v>
      </c>
      <c r="I15" s="103"/>
      <c r="J15" s="103"/>
      <c r="K15" s="104"/>
      <c r="L15" s="33">
        <v>0</v>
      </c>
      <c r="M15" s="35">
        <v>3</v>
      </c>
      <c r="N15" s="34"/>
      <c r="O15" s="36"/>
      <c r="P15" s="96"/>
      <c r="Q15" s="37"/>
      <c r="R15" s="38">
        <v>2</v>
      </c>
      <c r="U15" t="s">
        <v>162</v>
      </c>
      <c r="V15" s="89">
        <v>0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7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>
        <v>0.88194444444444453</v>
      </c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>
        <v>42805</v>
      </c>
      <c r="D20" s="12">
        <v>0.85416666666666663</v>
      </c>
      <c r="E20" s="13">
        <v>8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X</v>
      </c>
      <c r="C21" s="92"/>
      <c r="D21" s="22"/>
      <c r="E21" s="23">
        <f>E20</f>
        <v>8</v>
      </c>
      <c r="F21" s="14"/>
      <c r="G21" s="24">
        <v>1</v>
      </c>
      <c r="H21" s="98" t="s">
        <v>68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</row>
    <row r="22" spans="2:18" ht="18" customHeight="1">
      <c r="B22" s="30" t="s">
        <v>12</v>
      </c>
      <c r="C22" s="101">
        <f>C20</f>
        <v>42805</v>
      </c>
      <c r="D22" s="31">
        <v>0.86805555555555547</v>
      </c>
      <c r="E22" s="23">
        <f>E20</f>
        <v>8</v>
      </c>
      <c r="F22" s="14"/>
      <c r="G22" s="32">
        <v>2</v>
      </c>
      <c r="H22" s="102" t="s">
        <v>65</v>
      </c>
      <c r="I22" s="103"/>
      <c r="J22" s="103"/>
      <c r="K22" s="104"/>
      <c r="L22" s="33">
        <v>0</v>
      </c>
      <c r="M22" s="34"/>
      <c r="N22" s="35">
        <v>3</v>
      </c>
      <c r="O22" s="36"/>
      <c r="P22" s="96"/>
      <c r="Q22" s="37"/>
      <c r="R22" s="38">
        <v>2</v>
      </c>
    </row>
    <row r="23" spans="2:18" ht="18" customHeight="1">
      <c r="B23" s="39" t="str">
        <f>IF(H24="BYE","X","3-4")</f>
        <v>X</v>
      </c>
      <c r="C23" s="92"/>
      <c r="D23" s="22"/>
      <c r="E23" s="23">
        <f>E20</f>
        <v>8</v>
      </c>
      <c r="F23" s="14"/>
      <c r="G23" s="32">
        <v>3</v>
      </c>
      <c r="H23" s="102" t="s">
        <v>159</v>
      </c>
      <c r="I23" s="103"/>
      <c r="J23" s="103"/>
      <c r="K23" s="104"/>
      <c r="L23" s="33">
        <v>0</v>
      </c>
      <c r="M23" s="35">
        <v>0</v>
      </c>
      <c r="N23" s="34"/>
      <c r="O23" s="36"/>
      <c r="P23" s="96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101">
        <f>C20</f>
        <v>42805</v>
      </c>
      <c r="D24" s="31"/>
      <c r="E24" s="23">
        <f>E20</f>
        <v>8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>
        <v>0.88194444444444453</v>
      </c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/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/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3-4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1-4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/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503" priority="36" stopIfTrue="1" operator="equal">
      <formula>0</formula>
    </cfRule>
  </conditionalFormatting>
  <conditionalFormatting sqref="Q5">
    <cfRule type="cellIs" dxfId="502" priority="35" stopIfTrue="1" operator="equal">
      <formula>0</formula>
    </cfRule>
  </conditionalFormatting>
  <conditionalFormatting sqref="Q14:Q16">
    <cfRule type="cellIs" dxfId="501" priority="34" stopIfTrue="1" operator="equal">
      <formula>0</formula>
    </cfRule>
  </conditionalFormatting>
  <conditionalFormatting sqref="Q13">
    <cfRule type="cellIs" dxfId="500" priority="33" stopIfTrue="1" operator="equal">
      <formula>0</formula>
    </cfRule>
  </conditionalFormatting>
  <conditionalFormatting sqref="Q22:Q24">
    <cfRule type="cellIs" dxfId="499" priority="32" stopIfTrue="1" operator="equal">
      <formula>0</formula>
    </cfRule>
  </conditionalFormatting>
  <conditionalFormatting sqref="Q21">
    <cfRule type="cellIs" dxfId="498" priority="31" stopIfTrue="1" operator="equal">
      <formula>0</formula>
    </cfRule>
  </conditionalFormatting>
  <conditionalFormatting sqref="Q30:Q32">
    <cfRule type="cellIs" dxfId="497" priority="30" stopIfTrue="1" operator="equal">
      <formula>0</formula>
    </cfRule>
  </conditionalFormatting>
  <conditionalFormatting sqref="Q29">
    <cfRule type="cellIs" dxfId="496" priority="29" stopIfTrue="1" operator="equal">
      <formula>0</formula>
    </cfRule>
  </conditionalFormatting>
  <conditionalFormatting sqref="Q38:Q40">
    <cfRule type="cellIs" dxfId="495" priority="28" stopIfTrue="1" operator="equal">
      <formula>0</formula>
    </cfRule>
  </conditionalFormatting>
  <conditionalFormatting sqref="Q37">
    <cfRule type="cellIs" dxfId="494" priority="27" stopIfTrue="1" operator="equal">
      <formula>0</formula>
    </cfRule>
  </conditionalFormatting>
  <conditionalFormatting sqref="Q46:Q48">
    <cfRule type="cellIs" dxfId="493" priority="26" stopIfTrue="1" operator="equal">
      <formula>0</formula>
    </cfRule>
  </conditionalFormatting>
  <conditionalFormatting sqref="Q45">
    <cfRule type="cellIs" dxfId="492" priority="25" stopIfTrue="1" operator="equal">
      <formula>0</formula>
    </cfRule>
  </conditionalFormatting>
  <conditionalFormatting sqref="Q54:Q56">
    <cfRule type="cellIs" dxfId="491" priority="24" stopIfTrue="1" operator="equal">
      <formula>0</formula>
    </cfRule>
  </conditionalFormatting>
  <conditionalFormatting sqref="Q53">
    <cfRule type="cellIs" dxfId="490" priority="23" stopIfTrue="1" operator="equal">
      <formula>0</formula>
    </cfRule>
  </conditionalFormatting>
  <conditionalFormatting sqref="Q62:Q64">
    <cfRule type="cellIs" dxfId="489" priority="22" stopIfTrue="1" operator="equal">
      <formula>0</formula>
    </cfRule>
  </conditionalFormatting>
  <conditionalFormatting sqref="Q61">
    <cfRule type="cellIs" dxfId="488" priority="21" stopIfTrue="1" operator="equal">
      <formula>0</formula>
    </cfRule>
  </conditionalFormatting>
  <conditionalFormatting sqref="Q70:Q72">
    <cfRule type="cellIs" dxfId="487" priority="20" stopIfTrue="1" operator="equal">
      <formula>0</formula>
    </cfRule>
  </conditionalFormatting>
  <conditionalFormatting sqref="Q69">
    <cfRule type="cellIs" dxfId="486" priority="19" stopIfTrue="1" operator="equal">
      <formula>0</formula>
    </cfRule>
  </conditionalFormatting>
  <conditionalFormatting sqref="Q78:Q80">
    <cfRule type="cellIs" dxfId="485" priority="18" stopIfTrue="1" operator="equal">
      <formula>0</formula>
    </cfRule>
  </conditionalFormatting>
  <conditionalFormatting sqref="Q77">
    <cfRule type="cellIs" dxfId="484" priority="17" stopIfTrue="1" operator="equal">
      <formula>0</formula>
    </cfRule>
  </conditionalFormatting>
  <conditionalFormatting sqref="Q86:Q88">
    <cfRule type="cellIs" dxfId="483" priority="16" stopIfTrue="1" operator="equal">
      <formula>0</formula>
    </cfRule>
  </conditionalFormatting>
  <conditionalFormatting sqref="Q85">
    <cfRule type="cellIs" dxfId="482" priority="15" stopIfTrue="1" operator="equal">
      <formula>0</formula>
    </cfRule>
  </conditionalFormatting>
  <conditionalFormatting sqref="Q94:Q96">
    <cfRule type="cellIs" dxfId="481" priority="14" stopIfTrue="1" operator="equal">
      <formula>0</formula>
    </cfRule>
  </conditionalFormatting>
  <conditionalFormatting sqref="Q93">
    <cfRule type="cellIs" dxfId="480" priority="13" stopIfTrue="1" operator="equal">
      <formula>0</formula>
    </cfRule>
  </conditionalFormatting>
  <conditionalFormatting sqref="Q102:Q104">
    <cfRule type="cellIs" dxfId="479" priority="12" stopIfTrue="1" operator="equal">
      <formula>0</formula>
    </cfRule>
  </conditionalFormatting>
  <conditionalFormatting sqref="Q101">
    <cfRule type="cellIs" dxfId="478" priority="11" stopIfTrue="1" operator="equal">
      <formula>0</formula>
    </cfRule>
  </conditionalFormatting>
  <conditionalFormatting sqref="Q110:Q112">
    <cfRule type="cellIs" dxfId="477" priority="10" stopIfTrue="1" operator="equal">
      <formula>0</formula>
    </cfRule>
  </conditionalFormatting>
  <conditionalFormatting sqref="Q109">
    <cfRule type="cellIs" dxfId="476" priority="9" stopIfTrue="1" operator="equal">
      <formula>0</formula>
    </cfRule>
  </conditionalFormatting>
  <conditionalFormatting sqref="Q118:Q120">
    <cfRule type="cellIs" dxfId="475" priority="8" stopIfTrue="1" operator="equal">
      <formula>0</formula>
    </cfRule>
  </conditionalFormatting>
  <conditionalFormatting sqref="Q117">
    <cfRule type="cellIs" dxfId="474" priority="7" stopIfTrue="1" operator="equal">
      <formula>0</formula>
    </cfRule>
  </conditionalFormatting>
  <conditionalFormatting sqref="Q126:Q128">
    <cfRule type="cellIs" dxfId="473" priority="6" stopIfTrue="1" operator="equal">
      <formula>0</formula>
    </cfRule>
  </conditionalFormatting>
  <conditionalFormatting sqref="Q125">
    <cfRule type="cellIs" dxfId="472" priority="5" stopIfTrue="1" operator="equal">
      <formula>0</formula>
    </cfRule>
  </conditionalFormatting>
  <conditionalFormatting sqref="Q134:Q136">
    <cfRule type="cellIs" dxfId="471" priority="4" stopIfTrue="1" operator="equal">
      <formula>0</formula>
    </cfRule>
  </conditionalFormatting>
  <conditionalFormatting sqref="Q133">
    <cfRule type="cellIs" dxfId="470" priority="3" stopIfTrue="1" operator="equal">
      <formula>0</formula>
    </cfRule>
  </conditionalFormatting>
  <conditionalFormatting sqref="Q142:Q144">
    <cfRule type="cellIs" dxfId="469" priority="2" stopIfTrue="1" operator="equal">
      <formula>0</formula>
    </cfRule>
  </conditionalFormatting>
  <conditionalFormatting sqref="Q141">
    <cfRule type="cellIs" dxfId="46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V204"/>
  <sheetViews>
    <sheetView view="pageBreakPreview" zoomScaleSheetLayoutView="100" workbookViewId="0">
      <selection activeCell="B1" sqref="B1:E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42578125" style="1" bestFit="1" customWidth="1"/>
    <col min="22" max="16384" width="9.140625" style="1"/>
  </cols>
  <sheetData>
    <row r="1" spans="1:22" ht="18" customHeight="1" thickBot="1">
      <c r="A1" s="1"/>
      <c r="B1" s="109" t="s">
        <v>46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2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0.5625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156</v>
      </c>
      <c r="I5" s="99"/>
      <c r="J5" s="99"/>
      <c r="K5" s="100"/>
      <c r="L5" s="25"/>
      <c r="M5" s="26">
        <v>2</v>
      </c>
      <c r="N5" s="26">
        <v>3</v>
      </c>
      <c r="O5" s="27"/>
      <c r="P5" s="96"/>
      <c r="Q5" s="28"/>
      <c r="R5" s="29">
        <v>2</v>
      </c>
    </row>
    <row r="6" spans="1:22" ht="18" customHeight="1">
      <c r="B6" s="30" t="s">
        <v>12</v>
      </c>
      <c r="C6" s="101">
        <f>C4</f>
        <v>42805</v>
      </c>
      <c r="D6" s="31">
        <v>0.57638888888888895</v>
      </c>
      <c r="E6" s="23">
        <f>E4</f>
        <v>1</v>
      </c>
      <c r="F6" s="14"/>
      <c r="G6" s="32">
        <v>2</v>
      </c>
      <c r="H6" s="102" t="s">
        <v>136</v>
      </c>
      <c r="I6" s="103"/>
      <c r="J6" s="103"/>
      <c r="K6" s="104"/>
      <c r="L6" s="33">
        <v>3</v>
      </c>
      <c r="M6" s="34"/>
      <c r="N6" s="35">
        <v>3</v>
      </c>
      <c r="O6" s="36"/>
      <c r="P6" s="96"/>
      <c r="Q6" s="37"/>
      <c r="R6" s="38">
        <v>1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173</v>
      </c>
      <c r="I7" s="103"/>
      <c r="J7" s="103"/>
      <c r="K7" s="104"/>
      <c r="L7" s="33">
        <v>0</v>
      </c>
      <c r="M7" s="35">
        <v>2</v>
      </c>
      <c r="N7" s="34"/>
      <c r="O7" s="36"/>
      <c r="P7" s="96"/>
      <c r="Q7" s="37"/>
      <c r="R7" s="38">
        <v>3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</row>
    <row r="9" spans="1:22" ht="18" customHeight="1" thickBot="1">
      <c r="B9" s="47" t="s">
        <v>13</v>
      </c>
      <c r="C9" s="105"/>
      <c r="D9" s="48">
        <v>0.59027777777777779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>
        <v>42805</v>
      </c>
      <c r="D12" s="12">
        <v>0.5625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147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</row>
    <row r="14" spans="1:22" ht="18" customHeight="1">
      <c r="B14" s="30" t="s">
        <v>12</v>
      </c>
      <c r="C14" s="101">
        <f>C12</f>
        <v>42805</v>
      </c>
      <c r="D14" s="31">
        <v>0.57638888888888895</v>
      </c>
      <c r="E14" s="23">
        <f>E12</f>
        <v>2</v>
      </c>
      <c r="F14" s="14"/>
      <c r="G14" s="32">
        <v>2</v>
      </c>
      <c r="H14" s="102" t="s">
        <v>172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115</v>
      </c>
      <c r="I15" s="103"/>
      <c r="J15" s="103"/>
      <c r="K15" s="104"/>
      <c r="L15" s="33">
        <v>0</v>
      </c>
      <c r="M15" s="35">
        <v>0</v>
      </c>
      <c r="N15" s="34"/>
      <c r="O15" s="36"/>
      <c r="P15" s="96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2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156</v>
      </c>
      <c r="V16" s="89">
        <v>1455</v>
      </c>
    </row>
    <row r="17" spans="2:22" ht="18" customHeight="1" thickBot="1">
      <c r="B17" s="47" t="s">
        <v>13</v>
      </c>
      <c r="C17" s="105"/>
      <c r="D17" s="48">
        <v>0.59027777777777779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147</v>
      </c>
      <c r="V17" s="89" t="s">
        <v>148</v>
      </c>
    </row>
    <row r="18" spans="2:22" ht="18" customHeight="1" thickBot="1">
      <c r="U18" t="s">
        <v>163</v>
      </c>
      <c r="V18" s="89">
        <v>1378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149</v>
      </c>
      <c r="V19" s="89">
        <v>1334</v>
      </c>
    </row>
    <row r="20" spans="2:22" ht="18" customHeight="1" thickBot="1">
      <c r="B20" s="11" t="s">
        <v>7</v>
      </c>
      <c r="C20" s="91">
        <v>42805</v>
      </c>
      <c r="D20" s="12">
        <v>0.5625</v>
      </c>
      <c r="E20" s="13">
        <v>3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164</v>
      </c>
      <c r="V20" s="89" t="s">
        <v>165</v>
      </c>
    </row>
    <row r="21" spans="2:22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163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  <c r="U21" t="s">
        <v>166</v>
      </c>
      <c r="V21" s="89">
        <v>1299</v>
      </c>
    </row>
    <row r="22" spans="2:22" ht="18" customHeight="1">
      <c r="B22" s="30" t="s">
        <v>12</v>
      </c>
      <c r="C22" s="101">
        <f>C20</f>
        <v>42805</v>
      </c>
      <c r="D22" s="31">
        <v>0.57638888888888895</v>
      </c>
      <c r="E22" s="23">
        <f>E20</f>
        <v>3</v>
      </c>
      <c r="F22" s="14"/>
      <c r="G22" s="32">
        <v>2</v>
      </c>
      <c r="H22" s="102" t="s">
        <v>100</v>
      </c>
      <c r="I22" s="103"/>
      <c r="J22" s="103"/>
      <c r="K22" s="104"/>
      <c r="L22" s="33">
        <v>0</v>
      </c>
      <c r="M22" s="34"/>
      <c r="N22" s="35">
        <v>0</v>
      </c>
      <c r="O22" s="36"/>
      <c r="P22" s="96"/>
      <c r="Q22" s="37"/>
      <c r="R22" s="38">
        <v>3</v>
      </c>
      <c r="U22" t="s">
        <v>167</v>
      </c>
      <c r="V22" s="89">
        <v>1288</v>
      </c>
    </row>
    <row r="23" spans="2:22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174</v>
      </c>
      <c r="I23" s="103"/>
      <c r="J23" s="103"/>
      <c r="K23" s="104"/>
      <c r="L23" s="33">
        <v>0</v>
      </c>
      <c r="M23" s="35">
        <v>3</v>
      </c>
      <c r="N23" s="34"/>
      <c r="O23" s="36"/>
      <c r="P23" s="96"/>
      <c r="Q23" s="37"/>
      <c r="R23" s="38">
        <v>2</v>
      </c>
      <c r="U23" t="s">
        <v>150</v>
      </c>
      <c r="V23" s="89" t="s">
        <v>151</v>
      </c>
    </row>
    <row r="24" spans="2:22" ht="18" customHeight="1" thickBot="1">
      <c r="B24" s="40" t="str">
        <f>IF(H24="BYE","X","1-4")</f>
        <v>X</v>
      </c>
      <c r="C24" s="101">
        <f>C20</f>
        <v>42805</v>
      </c>
      <c r="D24" s="31"/>
      <c r="E24" s="23">
        <f>E20</f>
        <v>3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t="s">
        <v>152</v>
      </c>
      <c r="V24" s="89">
        <v>1249</v>
      </c>
    </row>
    <row r="25" spans="2:22" ht="18" customHeight="1" thickBot="1">
      <c r="B25" s="47" t="s">
        <v>13</v>
      </c>
      <c r="C25" s="105"/>
      <c r="D25" s="48">
        <v>0.59027777777777779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t="s">
        <v>90</v>
      </c>
      <c r="V25" s="89">
        <v>1228</v>
      </c>
    </row>
    <row r="26" spans="2:22" ht="18" customHeight="1" thickBot="1">
      <c r="U26" t="s">
        <v>91</v>
      </c>
      <c r="V26" s="89" t="s">
        <v>92</v>
      </c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t="s">
        <v>102</v>
      </c>
      <c r="V27" s="89" t="s">
        <v>103</v>
      </c>
    </row>
    <row r="28" spans="2:22" ht="18" customHeight="1" thickBot="1">
      <c r="B28" s="11" t="s">
        <v>7</v>
      </c>
      <c r="C28" s="91">
        <v>42805</v>
      </c>
      <c r="D28" s="12">
        <v>0.5625</v>
      </c>
      <c r="E28" s="13">
        <v>4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  <c r="U28" t="s">
        <v>124</v>
      </c>
      <c r="V28" s="89">
        <v>1191</v>
      </c>
    </row>
    <row r="29" spans="2:22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149</v>
      </c>
      <c r="I29" s="99"/>
      <c r="J29" s="99"/>
      <c r="K29" s="100"/>
      <c r="L29" s="25"/>
      <c r="M29" s="26">
        <v>3</v>
      </c>
      <c r="N29" s="26">
        <v>3</v>
      </c>
      <c r="O29" s="27"/>
      <c r="P29" s="96"/>
      <c r="Q29" s="28"/>
      <c r="R29" s="29">
        <v>1</v>
      </c>
      <c r="U29" t="s">
        <v>168</v>
      </c>
      <c r="V29" s="89" t="s">
        <v>169</v>
      </c>
    </row>
    <row r="30" spans="2:22" ht="18" customHeight="1">
      <c r="B30" s="30" t="s">
        <v>12</v>
      </c>
      <c r="C30" s="101">
        <f>C28</f>
        <v>42805</v>
      </c>
      <c r="D30" s="31">
        <v>0.57638888888888895</v>
      </c>
      <c r="E30" s="23">
        <f>E28</f>
        <v>4</v>
      </c>
      <c r="F30" s="14"/>
      <c r="G30" s="32">
        <v>2</v>
      </c>
      <c r="H30" s="102" t="s">
        <v>112</v>
      </c>
      <c r="I30" s="103"/>
      <c r="J30" s="103"/>
      <c r="K30" s="104"/>
      <c r="L30" s="33">
        <v>1</v>
      </c>
      <c r="M30" s="34"/>
      <c r="N30" s="35">
        <v>0</v>
      </c>
      <c r="O30" s="36"/>
      <c r="P30" s="96"/>
      <c r="Q30" s="37"/>
      <c r="R30" s="38">
        <v>3</v>
      </c>
      <c r="U30" t="s">
        <v>125</v>
      </c>
      <c r="V30" s="89" t="s">
        <v>57</v>
      </c>
    </row>
    <row r="31" spans="2:22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138</v>
      </c>
      <c r="I31" s="103"/>
      <c r="J31" s="103"/>
      <c r="K31" s="104"/>
      <c r="L31" s="33">
        <v>1</v>
      </c>
      <c r="M31" s="35">
        <v>3</v>
      </c>
      <c r="N31" s="34"/>
      <c r="O31" s="36"/>
      <c r="P31" s="96"/>
      <c r="Q31" s="37"/>
      <c r="R31" s="38">
        <v>2</v>
      </c>
      <c r="U31" t="s">
        <v>126</v>
      </c>
      <c r="V31" s="89" t="s">
        <v>127</v>
      </c>
    </row>
    <row r="32" spans="2:22" ht="18" customHeight="1" thickBot="1">
      <c r="B32" s="40" t="str">
        <f>IF(H32="BYE","X","1-4")</f>
        <v>X</v>
      </c>
      <c r="C32" s="101">
        <f>C28</f>
        <v>42805</v>
      </c>
      <c r="D32" s="31"/>
      <c r="E32" s="23">
        <f>E28</f>
        <v>4</v>
      </c>
      <c r="F32" s="14"/>
      <c r="G32" s="41">
        <v>4</v>
      </c>
      <c r="H32" s="106" t="s">
        <v>44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  <c r="U32" t="s">
        <v>94</v>
      </c>
      <c r="V32" s="89">
        <v>1111</v>
      </c>
    </row>
    <row r="33" spans="2:22" ht="18" customHeight="1" thickBot="1">
      <c r="B33" s="47" t="s">
        <v>13</v>
      </c>
      <c r="C33" s="105"/>
      <c r="D33" s="48">
        <v>0.59027777777777779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t="s">
        <v>128</v>
      </c>
      <c r="V33" s="89" t="s">
        <v>129</v>
      </c>
    </row>
    <row r="34" spans="2:22" ht="18" customHeight="1" thickBot="1">
      <c r="U34" t="s">
        <v>170</v>
      </c>
      <c r="V34" s="89">
        <v>1091</v>
      </c>
    </row>
    <row r="35" spans="2:22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U35" t="s">
        <v>171</v>
      </c>
      <c r="V35" s="89">
        <v>1074</v>
      </c>
    </row>
    <row r="36" spans="2:22" ht="18" customHeight="1" thickBot="1">
      <c r="B36" s="11" t="s">
        <v>7</v>
      </c>
      <c r="C36" s="91">
        <v>42805</v>
      </c>
      <c r="D36" s="12">
        <v>0.5625</v>
      </c>
      <c r="E36" s="13">
        <v>5</v>
      </c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  <c r="U36" t="s">
        <v>111</v>
      </c>
      <c r="V36" s="89">
        <v>1042</v>
      </c>
    </row>
    <row r="37" spans="2:22" ht="18" customHeight="1">
      <c r="B37" s="21" t="str">
        <f>IF(H40="BYE","X","2-4")</f>
        <v>X</v>
      </c>
      <c r="C37" s="92"/>
      <c r="D37" s="22"/>
      <c r="E37" s="23">
        <f>E36</f>
        <v>5</v>
      </c>
      <c r="F37" s="14"/>
      <c r="G37" s="24">
        <v>1</v>
      </c>
      <c r="H37" s="98" t="s">
        <v>164</v>
      </c>
      <c r="I37" s="99"/>
      <c r="J37" s="99"/>
      <c r="K37" s="100"/>
      <c r="L37" s="25"/>
      <c r="M37" s="26">
        <v>3</v>
      </c>
      <c r="N37" s="26">
        <v>3</v>
      </c>
      <c r="O37" s="27"/>
      <c r="P37" s="96"/>
      <c r="Q37" s="28"/>
      <c r="R37" s="29">
        <v>1</v>
      </c>
      <c r="U37" t="s">
        <v>153</v>
      </c>
      <c r="V37" s="89" t="s">
        <v>154</v>
      </c>
    </row>
    <row r="38" spans="2:22" ht="18" customHeight="1">
      <c r="B38" s="30" t="s">
        <v>12</v>
      </c>
      <c r="C38" s="101">
        <f>C36</f>
        <v>42805</v>
      </c>
      <c r="D38" s="31">
        <v>0.57638888888888895</v>
      </c>
      <c r="E38" s="23">
        <f>E36</f>
        <v>5</v>
      </c>
      <c r="F38" s="14"/>
      <c r="G38" s="32">
        <v>2</v>
      </c>
      <c r="H38" s="102" t="s">
        <v>132</v>
      </c>
      <c r="I38" s="103"/>
      <c r="J38" s="103"/>
      <c r="K38" s="104"/>
      <c r="L38" s="33">
        <v>1</v>
      </c>
      <c r="M38" s="34"/>
      <c r="N38" s="35">
        <v>3</v>
      </c>
      <c r="O38" s="36"/>
      <c r="P38" s="96"/>
      <c r="Q38" s="37"/>
      <c r="R38" s="38">
        <v>2</v>
      </c>
      <c r="U38" t="s">
        <v>131</v>
      </c>
      <c r="V38" s="89">
        <v>1032</v>
      </c>
    </row>
    <row r="39" spans="2:22" ht="18" customHeight="1">
      <c r="B39" s="39" t="str">
        <f>IF(H40="BYE","X","3-4")</f>
        <v>X</v>
      </c>
      <c r="C39" s="92"/>
      <c r="D39" s="22"/>
      <c r="E39" s="23">
        <f>E36</f>
        <v>5</v>
      </c>
      <c r="F39" s="14"/>
      <c r="G39" s="32">
        <v>3</v>
      </c>
      <c r="H39" s="102" t="s">
        <v>176</v>
      </c>
      <c r="I39" s="103"/>
      <c r="J39" s="103"/>
      <c r="K39" s="104"/>
      <c r="L39" s="33">
        <v>1</v>
      </c>
      <c r="M39" s="35">
        <v>0</v>
      </c>
      <c r="N39" s="34"/>
      <c r="O39" s="36"/>
      <c r="P39" s="96"/>
      <c r="Q39" s="37"/>
      <c r="R39" s="38">
        <v>3</v>
      </c>
      <c r="U39" t="s">
        <v>132</v>
      </c>
      <c r="V39" s="89" t="s">
        <v>133</v>
      </c>
    </row>
    <row r="40" spans="2:22" ht="18" customHeight="1" thickBot="1">
      <c r="B40" s="40" t="str">
        <f>IF(H40="BYE","X","1-4")</f>
        <v>X</v>
      </c>
      <c r="C40" s="101">
        <f>C36</f>
        <v>42805</v>
      </c>
      <c r="D40" s="31"/>
      <c r="E40" s="23">
        <f>E36</f>
        <v>5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  <c r="U40" t="s">
        <v>112</v>
      </c>
      <c r="V40" s="89">
        <v>1023</v>
      </c>
    </row>
    <row r="41" spans="2:22" ht="18" customHeight="1" thickBot="1">
      <c r="B41" s="47" t="s">
        <v>13</v>
      </c>
      <c r="C41" s="105"/>
      <c r="D41" s="48">
        <v>0.59027777777777779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U41" t="s">
        <v>100</v>
      </c>
      <c r="V41" s="89">
        <v>990</v>
      </c>
    </row>
    <row r="42" spans="2:22" ht="18" customHeight="1" thickBot="1">
      <c r="U42" t="s">
        <v>172</v>
      </c>
      <c r="V42" s="89">
        <v>976</v>
      </c>
    </row>
    <row r="43" spans="2:22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U43" t="s">
        <v>136</v>
      </c>
      <c r="V43" s="89" t="s">
        <v>137</v>
      </c>
    </row>
    <row r="44" spans="2:22" ht="18" customHeight="1" thickBot="1">
      <c r="B44" s="11" t="s">
        <v>7</v>
      </c>
      <c r="C44" s="91">
        <v>42805</v>
      </c>
      <c r="D44" s="12">
        <v>0.52083333333333337</v>
      </c>
      <c r="E44" s="13">
        <v>1</v>
      </c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  <c r="U44" t="s">
        <v>173</v>
      </c>
      <c r="V44" s="89">
        <v>949</v>
      </c>
    </row>
    <row r="45" spans="2:22" ht="18" customHeight="1">
      <c r="B45" s="21" t="str">
        <f>IF(H48="BYE","X","2-4")</f>
        <v>X</v>
      </c>
      <c r="C45" s="92"/>
      <c r="D45" s="22"/>
      <c r="E45" s="23">
        <f>E44</f>
        <v>1</v>
      </c>
      <c r="F45" s="14"/>
      <c r="G45" s="24">
        <v>1</v>
      </c>
      <c r="H45" s="98" t="s">
        <v>166</v>
      </c>
      <c r="I45" s="99"/>
      <c r="J45" s="99"/>
      <c r="K45" s="100"/>
      <c r="L45" s="25"/>
      <c r="M45" s="26">
        <v>3</v>
      </c>
      <c r="N45" s="26">
        <v>3</v>
      </c>
      <c r="O45" s="27"/>
      <c r="P45" s="96"/>
      <c r="Q45" s="28"/>
      <c r="R45" s="29">
        <v>1</v>
      </c>
      <c r="U45" t="s">
        <v>115</v>
      </c>
      <c r="V45" s="89">
        <v>932</v>
      </c>
    </row>
    <row r="46" spans="2:22" ht="18" customHeight="1">
      <c r="B46" s="30" t="s">
        <v>12</v>
      </c>
      <c r="C46" s="101">
        <f>C44</f>
        <v>42805</v>
      </c>
      <c r="D46" s="31">
        <v>0.53472222222222221</v>
      </c>
      <c r="E46" s="23">
        <f>E44</f>
        <v>1</v>
      </c>
      <c r="F46" s="14"/>
      <c r="G46" s="32">
        <v>2</v>
      </c>
      <c r="H46" s="102" t="s">
        <v>131</v>
      </c>
      <c r="I46" s="103"/>
      <c r="J46" s="103"/>
      <c r="K46" s="104"/>
      <c r="L46" s="33">
        <v>0</v>
      </c>
      <c r="M46" s="34"/>
      <c r="N46" s="35">
        <v>1</v>
      </c>
      <c r="O46" s="36"/>
      <c r="P46" s="96"/>
      <c r="Q46" s="37"/>
      <c r="R46" s="38">
        <v>3</v>
      </c>
      <c r="U46" t="s">
        <v>174</v>
      </c>
      <c r="V46" s="89">
        <v>916</v>
      </c>
    </row>
    <row r="47" spans="2:22" ht="18" customHeight="1">
      <c r="B47" s="39" t="str">
        <f>IF(H48="BYE","X","3-4")</f>
        <v>X</v>
      </c>
      <c r="C47" s="92"/>
      <c r="D47" s="22"/>
      <c r="E47" s="23">
        <f>E44</f>
        <v>1</v>
      </c>
      <c r="F47" s="14"/>
      <c r="G47" s="32">
        <v>3</v>
      </c>
      <c r="H47" s="102" t="s">
        <v>140</v>
      </c>
      <c r="I47" s="103"/>
      <c r="J47" s="103"/>
      <c r="K47" s="104"/>
      <c r="L47" s="33">
        <v>1</v>
      </c>
      <c r="M47" s="35">
        <v>3</v>
      </c>
      <c r="N47" s="34"/>
      <c r="O47" s="36"/>
      <c r="P47" s="96"/>
      <c r="Q47" s="37"/>
      <c r="R47" s="38">
        <v>2</v>
      </c>
      <c r="U47" t="s">
        <v>175</v>
      </c>
      <c r="V47" s="89" t="s">
        <v>139</v>
      </c>
    </row>
    <row r="48" spans="2:22" ht="18" customHeight="1" thickBot="1">
      <c r="B48" s="40" t="str">
        <f>IF(H48="BYE","X","1-4")</f>
        <v>X</v>
      </c>
      <c r="C48" s="101">
        <f>C44</f>
        <v>42805</v>
      </c>
      <c r="D48" s="31"/>
      <c r="E48" s="23">
        <f>E44</f>
        <v>1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  <c r="U48" t="s">
        <v>138</v>
      </c>
      <c r="V48" s="89" t="s">
        <v>139</v>
      </c>
    </row>
    <row r="49" spans="2:22" ht="18" customHeight="1" thickBot="1">
      <c r="B49" s="47" t="s">
        <v>13</v>
      </c>
      <c r="C49" s="105"/>
      <c r="D49" s="48">
        <v>0.54861111111111105</v>
      </c>
      <c r="E49" s="49">
        <f>E44</f>
        <v>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U49" t="s">
        <v>140</v>
      </c>
      <c r="V49" s="89">
        <v>913</v>
      </c>
    </row>
    <row r="50" spans="2:22" ht="18" customHeight="1" thickBot="1">
      <c r="U50" t="s">
        <v>176</v>
      </c>
      <c r="V50" s="89">
        <v>891</v>
      </c>
    </row>
    <row r="51" spans="2:22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U51" t="s">
        <v>177</v>
      </c>
      <c r="V51" s="89">
        <v>885</v>
      </c>
    </row>
    <row r="52" spans="2:22" ht="18" customHeight="1" thickBot="1">
      <c r="B52" s="11" t="s">
        <v>7</v>
      </c>
      <c r="C52" s="91">
        <v>42805</v>
      </c>
      <c r="D52" s="12">
        <v>0.52083333333333337</v>
      </c>
      <c r="E52" s="13">
        <v>2</v>
      </c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  <c r="U52" t="s">
        <v>178</v>
      </c>
      <c r="V52" s="89">
        <v>856</v>
      </c>
    </row>
    <row r="53" spans="2:22" ht="18" customHeight="1">
      <c r="B53" s="21" t="str">
        <f>IF(H56="BYE","X","2-4")</f>
        <v>X</v>
      </c>
      <c r="C53" s="92"/>
      <c r="D53" s="22"/>
      <c r="E53" s="23">
        <f>E52</f>
        <v>2</v>
      </c>
      <c r="F53" s="14"/>
      <c r="G53" s="24">
        <v>1</v>
      </c>
      <c r="H53" s="98" t="s">
        <v>167</v>
      </c>
      <c r="I53" s="99"/>
      <c r="J53" s="99"/>
      <c r="K53" s="100"/>
      <c r="L53" s="25"/>
      <c r="M53" s="26">
        <v>1</v>
      </c>
      <c r="N53" s="26">
        <v>3</v>
      </c>
      <c r="O53" s="27"/>
      <c r="P53" s="96"/>
      <c r="Q53" s="28"/>
      <c r="R53" s="29">
        <v>2</v>
      </c>
      <c r="U53" t="s">
        <v>179</v>
      </c>
      <c r="V53" s="89">
        <v>849</v>
      </c>
    </row>
    <row r="54" spans="2:22" ht="18" customHeight="1">
      <c r="B54" s="30" t="s">
        <v>12</v>
      </c>
      <c r="C54" s="101">
        <f>C52</f>
        <v>42805</v>
      </c>
      <c r="D54" s="31">
        <v>0.53472222222222221</v>
      </c>
      <c r="E54" s="23">
        <f>E52</f>
        <v>2</v>
      </c>
      <c r="F54" s="14"/>
      <c r="G54" s="32">
        <v>2</v>
      </c>
      <c r="H54" s="102" t="s">
        <v>153</v>
      </c>
      <c r="I54" s="103"/>
      <c r="J54" s="103"/>
      <c r="K54" s="104"/>
      <c r="L54" s="33">
        <v>3</v>
      </c>
      <c r="M54" s="34"/>
      <c r="N54" s="35">
        <v>3</v>
      </c>
      <c r="O54" s="36"/>
      <c r="P54" s="96"/>
      <c r="Q54" s="37"/>
      <c r="R54" s="38">
        <v>1</v>
      </c>
      <c r="U54" t="s">
        <v>180</v>
      </c>
      <c r="V54" s="89">
        <v>0</v>
      </c>
    </row>
    <row r="55" spans="2:22" ht="18" customHeight="1">
      <c r="B55" s="39" t="str">
        <f>IF(H56="BYE","X","3-4")</f>
        <v>X</v>
      </c>
      <c r="C55" s="92"/>
      <c r="D55" s="22"/>
      <c r="E55" s="23">
        <f>E52</f>
        <v>2</v>
      </c>
      <c r="F55" s="14"/>
      <c r="G55" s="32">
        <v>3</v>
      </c>
      <c r="H55" s="102" t="s">
        <v>175</v>
      </c>
      <c r="I55" s="103"/>
      <c r="J55" s="103"/>
      <c r="K55" s="104"/>
      <c r="L55" s="33">
        <v>1</v>
      </c>
      <c r="M55" s="35">
        <v>1</v>
      </c>
      <c r="N55" s="34"/>
      <c r="O55" s="36"/>
      <c r="P55" s="96"/>
      <c r="Q55" s="37"/>
      <c r="R55" s="38">
        <v>3</v>
      </c>
      <c r="U55" t="s">
        <v>181</v>
      </c>
      <c r="V55" s="89">
        <v>0</v>
      </c>
    </row>
    <row r="56" spans="2:22" ht="18" customHeight="1" thickBot="1">
      <c r="B56" s="40" t="str">
        <f>IF(H56="BYE","X","1-4")</f>
        <v>X</v>
      </c>
      <c r="C56" s="101">
        <f>C52</f>
        <v>42805</v>
      </c>
      <c r="D56" s="31"/>
      <c r="E56" s="23">
        <f>E52</f>
        <v>2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  <c r="U56" t="s">
        <v>182</v>
      </c>
      <c r="V56" s="89">
        <v>0</v>
      </c>
    </row>
    <row r="57" spans="2:22" ht="18" customHeight="1" thickBot="1">
      <c r="B57" s="47" t="s">
        <v>13</v>
      </c>
      <c r="C57" s="105"/>
      <c r="D57" s="48">
        <v>0.54861111111111105</v>
      </c>
      <c r="E57" s="49">
        <f>E52</f>
        <v>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U57" t="s">
        <v>183</v>
      </c>
      <c r="V57" s="89">
        <v>0</v>
      </c>
    </row>
    <row r="58" spans="2:22" ht="18" customHeight="1" thickBot="1">
      <c r="U58" t="s">
        <v>184</v>
      </c>
      <c r="V58" s="89">
        <v>0</v>
      </c>
    </row>
    <row r="59" spans="2:22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22" ht="18" customHeight="1" thickBot="1">
      <c r="B60" s="11" t="s">
        <v>7</v>
      </c>
      <c r="C60" s="91">
        <v>42805</v>
      </c>
      <c r="D60" s="12">
        <v>0.52083333333333337</v>
      </c>
      <c r="E60" s="13">
        <v>3</v>
      </c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22" ht="18" customHeight="1">
      <c r="B61" s="21" t="str">
        <f>IF(H64="BYE","X","2-4")</f>
        <v>X</v>
      </c>
      <c r="C61" s="92"/>
      <c r="D61" s="22"/>
      <c r="E61" s="23">
        <f>E60</f>
        <v>3</v>
      </c>
      <c r="F61" s="14"/>
      <c r="G61" s="24">
        <v>1</v>
      </c>
      <c r="H61" s="98" t="s">
        <v>150</v>
      </c>
      <c r="I61" s="99"/>
      <c r="J61" s="99"/>
      <c r="K61" s="100"/>
      <c r="L61" s="25"/>
      <c r="M61" s="26">
        <v>3</v>
      </c>
      <c r="N61" s="26">
        <v>3</v>
      </c>
      <c r="O61" s="27"/>
      <c r="P61" s="96"/>
      <c r="Q61" s="28"/>
      <c r="R61" s="29">
        <v>1</v>
      </c>
    </row>
    <row r="62" spans="2:22" ht="18" customHeight="1">
      <c r="B62" s="30" t="s">
        <v>12</v>
      </c>
      <c r="C62" s="101">
        <f>C60</f>
        <v>42805</v>
      </c>
      <c r="D62" s="31">
        <v>0.53472222222222221</v>
      </c>
      <c r="E62" s="23">
        <f>E60</f>
        <v>3</v>
      </c>
      <c r="F62" s="14"/>
      <c r="G62" s="32">
        <v>2</v>
      </c>
      <c r="H62" s="102" t="s">
        <v>111</v>
      </c>
      <c r="I62" s="103"/>
      <c r="J62" s="103"/>
      <c r="K62" s="104"/>
      <c r="L62" s="33">
        <v>0</v>
      </c>
      <c r="M62" s="34"/>
      <c r="N62" s="35">
        <v>3</v>
      </c>
      <c r="O62" s="36"/>
      <c r="P62" s="96"/>
      <c r="Q62" s="37"/>
      <c r="R62" s="38">
        <v>2</v>
      </c>
    </row>
    <row r="63" spans="2:22" ht="18" customHeight="1">
      <c r="B63" s="39" t="str">
        <f>IF(H64="BYE","X","3-4")</f>
        <v>X</v>
      </c>
      <c r="C63" s="92"/>
      <c r="D63" s="22"/>
      <c r="E63" s="23">
        <f>E60</f>
        <v>3</v>
      </c>
      <c r="F63" s="14"/>
      <c r="G63" s="32">
        <v>3</v>
      </c>
      <c r="H63" s="102" t="s">
        <v>177</v>
      </c>
      <c r="I63" s="103"/>
      <c r="J63" s="103"/>
      <c r="K63" s="104"/>
      <c r="L63" s="33">
        <v>0</v>
      </c>
      <c r="M63" s="35">
        <v>0</v>
      </c>
      <c r="N63" s="34"/>
      <c r="O63" s="36"/>
      <c r="P63" s="96"/>
      <c r="Q63" s="37"/>
      <c r="R63" s="38">
        <v>3</v>
      </c>
    </row>
    <row r="64" spans="2:22" ht="18" customHeight="1" thickBot="1">
      <c r="B64" s="40" t="str">
        <f>IF(H64="BYE","X","1-4")</f>
        <v>X</v>
      </c>
      <c r="C64" s="101">
        <f>C60</f>
        <v>42805</v>
      </c>
      <c r="D64" s="31"/>
      <c r="E64" s="23">
        <f>E60</f>
        <v>3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>
        <v>0.54861111111111105</v>
      </c>
      <c r="E65" s="49">
        <f>E60</f>
        <v>3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>
        <v>42805</v>
      </c>
      <c r="D68" s="12">
        <v>0.52083333333333337</v>
      </c>
      <c r="E68" s="13">
        <v>4</v>
      </c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X</v>
      </c>
      <c r="C69" s="92"/>
      <c r="D69" s="22"/>
      <c r="E69" s="23">
        <f>E68</f>
        <v>4</v>
      </c>
      <c r="F69" s="14"/>
      <c r="G69" s="24">
        <v>1</v>
      </c>
      <c r="H69" s="98" t="s">
        <v>152</v>
      </c>
      <c r="I69" s="99"/>
      <c r="J69" s="99"/>
      <c r="K69" s="100"/>
      <c r="L69" s="25"/>
      <c r="M69" s="26">
        <v>3</v>
      </c>
      <c r="N69" s="26">
        <v>3</v>
      </c>
      <c r="O69" s="27"/>
      <c r="P69" s="96"/>
      <c r="Q69" s="28"/>
      <c r="R69" s="29">
        <v>1</v>
      </c>
    </row>
    <row r="70" spans="2:18" ht="18" customHeight="1">
      <c r="B70" s="30" t="s">
        <v>12</v>
      </c>
      <c r="C70" s="101">
        <f>C68</f>
        <v>42805</v>
      </c>
      <c r="D70" s="31">
        <v>0.53472222222222221</v>
      </c>
      <c r="E70" s="23">
        <f>E68</f>
        <v>4</v>
      </c>
      <c r="F70" s="14"/>
      <c r="G70" s="32">
        <v>2</v>
      </c>
      <c r="H70" s="102" t="s">
        <v>171</v>
      </c>
      <c r="I70" s="103"/>
      <c r="J70" s="103"/>
      <c r="K70" s="104"/>
      <c r="L70" s="33">
        <v>1</v>
      </c>
      <c r="M70" s="34"/>
      <c r="N70" s="35">
        <v>3</v>
      </c>
      <c r="O70" s="36"/>
      <c r="P70" s="96"/>
      <c r="Q70" s="37"/>
      <c r="R70" s="38">
        <v>2</v>
      </c>
    </row>
    <row r="71" spans="2:18" ht="18" customHeight="1">
      <c r="B71" s="39" t="str">
        <f>IF(H72="BYE","X","3-4")</f>
        <v>X</v>
      </c>
      <c r="C71" s="92"/>
      <c r="D71" s="22"/>
      <c r="E71" s="23">
        <f>E68</f>
        <v>4</v>
      </c>
      <c r="F71" s="14"/>
      <c r="G71" s="32">
        <v>3</v>
      </c>
      <c r="H71" s="102" t="s">
        <v>287</v>
      </c>
      <c r="I71" s="103"/>
      <c r="J71" s="103"/>
      <c r="K71" s="104"/>
      <c r="L71" s="33">
        <v>0</v>
      </c>
      <c r="M71" s="35">
        <v>0</v>
      </c>
      <c r="N71" s="34"/>
      <c r="O71" s="36"/>
      <c r="P71" s="96"/>
      <c r="Q71" s="37"/>
      <c r="R71" s="38">
        <v>3</v>
      </c>
    </row>
    <row r="72" spans="2:18" ht="18" customHeight="1" thickBot="1">
      <c r="B72" s="40" t="str">
        <f>IF(H72="BYE","X","1-4")</f>
        <v>X</v>
      </c>
      <c r="C72" s="101">
        <f>C68</f>
        <v>42805</v>
      </c>
      <c r="D72" s="31"/>
      <c r="E72" s="23">
        <f>E68</f>
        <v>4</v>
      </c>
      <c r="F72" s="14"/>
      <c r="G72" s="41">
        <v>4</v>
      </c>
      <c r="H72" s="106" t="s">
        <v>44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>
        <v>0.54861111111111105</v>
      </c>
      <c r="E73" s="49">
        <f>E68</f>
        <v>4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>
        <v>42805</v>
      </c>
      <c r="D76" s="12">
        <v>0.52083333333333337</v>
      </c>
      <c r="E76" s="13">
        <v>5</v>
      </c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X</v>
      </c>
      <c r="C77" s="92"/>
      <c r="D77" s="22"/>
      <c r="E77" s="23">
        <f>E76</f>
        <v>5</v>
      </c>
      <c r="F77" s="14"/>
      <c r="G77" s="24">
        <v>1</v>
      </c>
      <c r="H77" s="98" t="s">
        <v>90</v>
      </c>
      <c r="I77" s="99"/>
      <c r="J77" s="99"/>
      <c r="K77" s="100"/>
      <c r="L77" s="25"/>
      <c r="M77" s="26">
        <v>3</v>
      </c>
      <c r="N77" s="26">
        <v>0</v>
      </c>
      <c r="O77" s="27"/>
      <c r="P77" s="96"/>
      <c r="Q77" s="28"/>
      <c r="R77" s="29">
        <v>2</v>
      </c>
    </row>
    <row r="78" spans="2:18" ht="18" customHeight="1">
      <c r="B78" s="30" t="s">
        <v>12</v>
      </c>
      <c r="C78" s="101">
        <f>C76</f>
        <v>42805</v>
      </c>
      <c r="D78" s="31">
        <v>0.53472222222222221</v>
      </c>
      <c r="E78" s="23">
        <f>E76</f>
        <v>5</v>
      </c>
      <c r="F78" s="14"/>
      <c r="G78" s="32">
        <v>2</v>
      </c>
      <c r="H78" s="102" t="s">
        <v>170</v>
      </c>
      <c r="I78" s="103"/>
      <c r="J78" s="103"/>
      <c r="K78" s="104"/>
      <c r="L78" s="33">
        <v>3</v>
      </c>
      <c r="M78" s="34"/>
      <c r="N78" s="35">
        <v>3</v>
      </c>
      <c r="O78" s="36"/>
      <c r="P78" s="96"/>
      <c r="Q78" s="37"/>
      <c r="R78" s="38">
        <v>1</v>
      </c>
    </row>
    <row r="79" spans="2:18" ht="18" customHeight="1">
      <c r="B79" s="39" t="str">
        <f>IF(H80="BYE","X","3-4")</f>
        <v>X</v>
      </c>
      <c r="C79" s="92"/>
      <c r="D79" s="22"/>
      <c r="E79" s="23">
        <f>E76</f>
        <v>5</v>
      </c>
      <c r="F79" s="14"/>
      <c r="G79" s="32">
        <v>3</v>
      </c>
      <c r="H79" s="102" t="s">
        <v>288</v>
      </c>
      <c r="I79" s="103"/>
      <c r="J79" s="103"/>
      <c r="K79" s="104"/>
      <c r="L79" s="33">
        <v>2</v>
      </c>
      <c r="M79" s="35">
        <v>0</v>
      </c>
      <c r="N79" s="34"/>
      <c r="O79" s="36"/>
      <c r="P79" s="96"/>
      <c r="Q79" s="37"/>
      <c r="R79" s="38">
        <v>3</v>
      </c>
    </row>
    <row r="80" spans="2:18" ht="18" customHeight="1" thickBot="1">
      <c r="B80" s="40" t="str">
        <f>IF(H80="BYE","X","1-4")</f>
        <v>X</v>
      </c>
      <c r="C80" s="101">
        <f>C76</f>
        <v>42805</v>
      </c>
      <c r="D80" s="31"/>
      <c r="E80" s="23">
        <f>E76</f>
        <v>5</v>
      </c>
      <c r="F80" s="14"/>
      <c r="G80" s="41">
        <v>4</v>
      </c>
      <c r="H80" s="106" t="s">
        <v>44</v>
      </c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>
        <v>0.54861111111111105</v>
      </c>
      <c r="E81" s="49">
        <f>E76</f>
        <v>5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>
        <v>42805</v>
      </c>
      <c r="D84" s="12">
        <v>0.52083333333333337</v>
      </c>
      <c r="E84" s="13">
        <v>6</v>
      </c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X</v>
      </c>
      <c r="C85" s="92"/>
      <c r="D85" s="22"/>
      <c r="E85" s="23">
        <f>E84</f>
        <v>6</v>
      </c>
      <c r="F85" s="14"/>
      <c r="G85" s="24">
        <v>1</v>
      </c>
      <c r="H85" s="98" t="s">
        <v>91</v>
      </c>
      <c r="I85" s="99"/>
      <c r="J85" s="99"/>
      <c r="K85" s="100"/>
      <c r="L85" s="25"/>
      <c r="M85" s="26">
        <v>2</v>
      </c>
      <c r="N85" s="26">
        <v>3</v>
      </c>
      <c r="O85" s="27"/>
      <c r="P85" s="96"/>
      <c r="Q85" s="28"/>
      <c r="R85" s="29">
        <v>2</v>
      </c>
    </row>
    <row r="86" spans="2:18" ht="18" customHeight="1">
      <c r="B86" s="30" t="s">
        <v>12</v>
      </c>
      <c r="C86" s="101">
        <f>C84</f>
        <v>42805</v>
      </c>
      <c r="D86" s="31">
        <v>0.53472222222222221</v>
      </c>
      <c r="E86" s="23">
        <f>E84</f>
        <v>6</v>
      </c>
      <c r="F86" s="14"/>
      <c r="G86" s="32">
        <v>2</v>
      </c>
      <c r="H86" s="102" t="s">
        <v>128</v>
      </c>
      <c r="I86" s="103"/>
      <c r="J86" s="103"/>
      <c r="K86" s="104"/>
      <c r="L86" s="33">
        <v>3</v>
      </c>
      <c r="M86" s="34"/>
      <c r="N86" s="35">
        <v>3</v>
      </c>
      <c r="O86" s="36"/>
      <c r="P86" s="96"/>
      <c r="Q86" s="37"/>
      <c r="R86" s="38">
        <v>1</v>
      </c>
    </row>
    <row r="87" spans="2:18" ht="18" customHeight="1">
      <c r="B87" s="39" t="str">
        <f>IF(H88="BYE","X","3-4")</f>
        <v>X</v>
      </c>
      <c r="C87" s="92"/>
      <c r="D87" s="22"/>
      <c r="E87" s="23">
        <f>E84</f>
        <v>6</v>
      </c>
      <c r="F87" s="14"/>
      <c r="G87" s="32">
        <v>3</v>
      </c>
      <c r="H87" s="102" t="s">
        <v>179</v>
      </c>
      <c r="I87" s="103"/>
      <c r="J87" s="103"/>
      <c r="K87" s="104"/>
      <c r="L87" s="33">
        <v>0</v>
      </c>
      <c r="M87" s="35">
        <v>0</v>
      </c>
      <c r="N87" s="34"/>
      <c r="O87" s="36"/>
      <c r="P87" s="96"/>
      <c r="Q87" s="37"/>
      <c r="R87" s="38">
        <v>3</v>
      </c>
    </row>
    <row r="88" spans="2:18" ht="18" customHeight="1" thickBot="1">
      <c r="B88" s="40" t="str">
        <f>IF(H88="BYE","X","1-4")</f>
        <v>X</v>
      </c>
      <c r="C88" s="101">
        <f>C84</f>
        <v>42805</v>
      </c>
      <c r="D88" s="31"/>
      <c r="E88" s="23">
        <f>E84</f>
        <v>6</v>
      </c>
      <c r="F88" s="14"/>
      <c r="G88" s="41">
        <v>4</v>
      </c>
      <c r="H88" s="106" t="s">
        <v>44</v>
      </c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>
        <v>0.54861111111111105</v>
      </c>
      <c r="E89" s="49">
        <f>E84</f>
        <v>6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>
        <v>42805</v>
      </c>
      <c r="D92" s="12">
        <v>0.52083333333333337</v>
      </c>
      <c r="E92" s="13">
        <v>7</v>
      </c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X</v>
      </c>
      <c r="C93" s="92"/>
      <c r="D93" s="22"/>
      <c r="E93" s="23">
        <f>E92</f>
        <v>7</v>
      </c>
      <c r="F93" s="14"/>
      <c r="G93" s="24">
        <v>1</v>
      </c>
      <c r="H93" s="98" t="s">
        <v>102</v>
      </c>
      <c r="I93" s="99"/>
      <c r="J93" s="99"/>
      <c r="K93" s="100"/>
      <c r="L93" s="25"/>
      <c r="M93" s="26">
        <v>3</v>
      </c>
      <c r="N93" s="26">
        <v>3</v>
      </c>
      <c r="O93" s="27"/>
      <c r="P93" s="96"/>
      <c r="Q93" s="28"/>
      <c r="R93" s="29">
        <v>1</v>
      </c>
    </row>
    <row r="94" spans="2:18" ht="18" customHeight="1">
      <c r="B94" s="30" t="s">
        <v>12</v>
      </c>
      <c r="C94" s="101">
        <f>C92</f>
        <v>42805</v>
      </c>
      <c r="D94" s="31">
        <v>0.53472222222222221</v>
      </c>
      <c r="E94" s="23">
        <f>E92</f>
        <v>7</v>
      </c>
      <c r="F94" s="14"/>
      <c r="G94" s="32">
        <v>2</v>
      </c>
      <c r="H94" s="102" t="s">
        <v>94</v>
      </c>
      <c r="I94" s="103"/>
      <c r="J94" s="103"/>
      <c r="K94" s="104"/>
      <c r="L94" s="33">
        <v>0</v>
      </c>
      <c r="M94" s="34"/>
      <c r="N94" s="35">
        <v>3</v>
      </c>
      <c r="O94" s="36"/>
      <c r="P94" s="96"/>
      <c r="Q94" s="37"/>
      <c r="R94" s="38">
        <v>2</v>
      </c>
    </row>
    <row r="95" spans="2:18" ht="18" customHeight="1">
      <c r="B95" s="39" t="str">
        <f>IF(H96="BYE","X","3-4")</f>
        <v>X</v>
      </c>
      <c r="C95" s="92"/>
      <c r="D95" s="22"/>
      <c r="E95" s="23">
        <f>E92</f>
        <v>7</v>
      </c>
      <c r="F95" s="14"/>
      <c r="G95" s="32">
        <v>3</v>
      </c>
      <c r="H95" s="102" t="s">
        <v>180</v>
      </c>
      <c r="I95" s="103"/>
      <c r="J95" s="103"/>
      <c r="K95" s="104"/>
      <c r="L95" s="33">
        <v>0</v>
      </c>
      <c r="M95" s="35">
        <v>2</v>
      </c>
      <c r="N95" s="34"/>
      <c r="O95" s="36"/>
      <c r="P95" s="96"/>
      <c r="Q95" s="37"/>
      <c r="R95" s="38">
        <v>3</v>
      </c>
    </row>
    <row r="96" spans="2:18" ht="18" customHeight="1" thickBot="1">
      <c r="B96" s="40" t="str">
        <f>IF(H96="BYE","X","1-4")</f>
        <v>X</v>
      </c>
      <c r="C96" s="101">
        <f>C92</f>
        <v>42805</v>
      </c>
      <c r="D96" s="31"/>
      <c r="E96" s="23">
        <f>E92</f>
        <v>7</v>
      </c>
      <c r="F96" s="14"/>
      <c r="G96" s="41">
        <v>4</v>
      </c>
      <c r="H96" s="106" t="s">
        <v>44</v>
      </c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>
        <v>0.54861111111111105</v>
      </c>
      <c r="E97" s="49">
        <f>E92</f>
        <v>7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>
        <v>42805</v>
      </c>
      <c r="D100" s="12">
        <v>0.52083333333333337</v>
      </c>
      <c r="E100" s="13">
        <v>8</v>
      </c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X</v>
      </c>
      <c r="C101" s="92"/>
      <c r="D101" s="22"/>
      <c r="E101" s="23">
        <f>E100</f>
        <v>8</v>
      </c>
      <c r="F101" s="14"/>
      <c r="G101" s="24">
        <v>1</v>
      </c>
      <c r="H101" s="98" t="s">
        <v>124</v>
      </c>
      <c r="I101" s="99"/>
      <c r="J101" s="99"/>
      <c r="K101" s="100"/>
      <c r="L101" s="25"/>
      <c r="M101" s="26">
        <v>3</v>
      </c>
      <c r="N101" s="26">
        <v>3</v>
      </c>
      <c r="O101" s="27"/>
      <c r="P101" s="96"/>
      <c r="Q101" s="28"/>
      <c r="R101" s="29">
        <v>1</v>
      </c>
    </row>
    <row r="102" spans="2:18" ht="18" customHeight="1">
      <c r="B102" s="30" t="s">
        <v>12</v>
      </c>
      <c r="C102" s="101">
        <f>C100</f>
        <v>42805</v>
      </c>
      <c r="D102" s="31">
        <v>0.53472222222222221</v>
      </c>
      <c r="E102" s="23">
        <f>E100</f>
        <v>8</v>
      </c>
      <c r="F102" s="14"/>
      <c r="G102" s="32">
        <v>2</v>
      </c>
      <c r="H102" s="102" t="s">
        <v>126</v>
      </c>
      <c r="I102" s="103"/>
      <c r="J102" s="103"/>
      <c r="K102" s="104"/>
      <c r="L102" s="33">
        <v>0</v>
      </c>
      <c r="M102" s="34"/>
      <c r="N102" s="35">
        <v>3</v>
      </c>
      <c r="O102" s="36"/>
      <c r="P102" s="96"/>
      <c r="Q102" s="37"/>
      <c r="R102" s="38">
        <v>2</v>
      </c>
    </row>
    <row r="103" spans="2:18" ht="18" customHeight="1">
      <c r="B103" s="39" t="str">
        <f>IF(H104="BYE","X","3-4")</f>
        <v>X</v>
      </c>
      <c r="C103" s="92"/>
      <c r="D103" s="22"/>
      <c r="E103" s="23">
        <f>E100</f>
        <v>8</v>
      </c>
      <c r="F103" s="14"/>
      <c r="G103" s="32">
        <v>3</v>
      </c>
      <c r="H103" s="102" t="s">
        <v>181</v>
      </c>
      <c r="I103" s="103"/>
      <c r="J103" s="103"/>
      <c r="K103" s="104"/>
      <c r="L103" s="33">
        <v>0</v>
      </c>
      <c r="M103" s="35">
        <v>0</v>
      </c>
      <c r="N103" s="34"/>
      <c r="O103" s="36"/>
      <c r="P103" s="96"/>
      <c r="Q103" s="37"/>
      <c r="R103" s="38">
        <v>3</v>
      </c>
    </row>
    <row r="104" spans="2:18" ht="18" customHeight="1" thickBot="1">
      <c r="B104" s="40" t="str">
        <f>IF(H104="BYE","X","1-4")</f>
        <v>X</v>
      </c>
      <c r="C104" s="101">
        <f>C100</f>
        <v>42805</v>
      </c>
      <c r="D104" s="31"/>
      <c r="E104" s="23">
        <f>E100</f>
        <v>8</v>
      </c>
      <c r="F104" s="14"/>
      <c r="G104" s="41">
        <v>4</v>
      </c>
      <c r="H104" s="106" t="s">
        <v>44</v>
      </c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>
        <v>0.54861111111111105</v>
      </c>
      <c r="E105" s="49">
        <f>E100</f>
        <v>8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>
        <v>42805</v>
      </c>
      <c r="D108" s="12">
        <v>0.52083333333333337</v>
      </c>
      <c r="E108" s="13">
        <v>9</v>
      </c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>
        <v>0.53472222222222221</v>
      </c>
      <c r="E109" s="23">
        <f>E108</f>
        <v>9</v>
      </c>
      <c r="F109" s="14"/>
      <c r="G109" s="24">
        <v>1</v>
      </c>
      <c r="H109" s="98" t="s">
        <v>168</v>
      </c>
      <c r="I109" s="99"/>
      <c r="J109" s="99"/>
      <c r="K109" s="100"/>
      <c r="L109" s="25"/>
      <c r="M109" s="26">
        <v>2</v>
      </c>
      <c r="N109" s="26">
        <v>3</v>
      </c>
      <c r="O109" s="27">
        <v>3</v>
      </c>
      <c r="P109" s="96"/>
      <c r="Q109" s="28"/>
      <c r="R109" s="29">
        <v>2</v>
      </c>
    </row>
    <row r="110" spans="2:18" ht="18" customHeight="1">
      <c r="B110" s="30" t="s">
        <v>12</v>
      </c>
      <c r="C110" s="101">
        <f>C108</f>
        <v>42805</v>
      </c>
      <c r="D110" s="31">
        <v>0.54861111111111105</v>
      </c>
      <c r="E110" s="23">
        <f>E108</f>
        <v>9</v>
      </c>
      <c r="F110" s="14"/>
      <c r="G110" s="32">
        <v>2</v>
      </c>
      <c r="H110" s="102" t="s">
        <v>125</v>
      </c>
      <c r="I110" s="103"/>
      <c r="J110" s="103"/>
      <c r="K110" s="104"/>
      <c r="L110" s="33">
        <v>3</v>
      </c>
      <c r="M110" s="34"/>
      <c r="N110" s="35">
        <v>3</v>
      </c>
      <c r="O110" s="36">
        <v>3</v>
      </c>
      <c r="P110" s="96"/>
      <c r="Q110" s="37"/>
      <c r="R110" s="38">
        <v>1</v>
      </c>
    </row>
    <row r="111" spans="2:18" ht="18" customHeight="1">
      <c r="B111" s="39" t="str">
        <f>IF(H112="BYE","X","3-4")</f>
        <v>3-4</v>
      </c>
      <c r="C111" s="92"/>
      <c r="D111" s="22">
        <v>0.5625</v>
      </c>
      <c r="E111" s="23">
        <f>E108</f>
        <v>9</v>
      </c>
      <c r="F111" s="14"/>
      <c r="G111" s="32">
        <v>3</v>
      </c>
      <c r="H111" s="102" t="s">
        <v>182</v>
      </c>
      <c r="I111" s="103"/>
      <c r="J111" s="103"/>
      <c r="K111" s="104"/>
      <c r="L111" s="33">
        <v>0</v>
      </c>
      <c r="M111" s="35">
        <v>0</v>
      </c>
      <c r="N111" s="34"/>
      <c r="O111" s="36">
        <v>0</v>
      </c>
      <c r="P111" s="96"/>
      <c r="Q111" s="37"/>
      <c r="R111" s="38">
        <v>4</v>
      </c>
    </row>
    <row r="112" spans="2:18" ht="18" customHeight="1" thickBot="1">
      <c r="B112" s="40" t="str">
        <f>IF(H112="BYE","X","1-4")</f>
        <v>1-4</v>
      </c>
      <c r="C112" s="101">
        <f>C108</f>
        <v>42805</v>
      </c>
      <c r="D112" s="31">
        <v>0.57638888888888895</v>
      </c>
      <c r="E112" s="23">
        <f>E108</f>
        <v>9</v>
      </c>
      <c r="F112" s="14"/>
      <c r="G112" s="41">
        <v>4</v>
      </c>
      <c r="H112" s="106" t="s">
        <v>184</v>
      </c>
      <c r="I112" s="107"/>
      <c r="J112" s="107"/>
      <c r="K112" s="108"/>
      <c r="L112" s="42">
        <v>0</v>
      </c>
      <c r="M112" s="43">
        <v>0</v>
      </c>
      <c r="N112" s="43">
        <v>3</v>
      </c>
      <c r="O112" s="44"/>
      <c r="P112" s="97"/>
      <c r="Q112" s="45"/>
      <c r="R112" s="46">
        <v>3</v>
      </c>
    </row>
    <row r="113" spans="2:18" ht="18" customHeight="1" thickBot="1">
      <c r="B113" s="47" t="s">
        <v>13</v>
      </c>
      <c r="C113" s="105"/>
      <c r="D113" s="48">
        <v>0.59027777777777779</v>
      </c>
      <c r="E113" s="49">
        <f>E108</f>
        <v>9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67" priority="36" stopIfTrue="1" operator="equal">
      <formula>0</formula>
    </cfRule>
  </conditionalFormatting>
  <conditionalFormatting sqref="Q5">
    <cfRule type="cellIs" dxfId="466" priority="35" stopIfTrue="1" operator="equal">
      <formula>0</formula>
    </cfRule>
  </conditionalFormatting>
  <conditionalFormatting sqref="Q14:Q16">
    <cfRule type="cellIs" dxfId="465" priority="34" stopIfTrue="1" operator="equal">
      <formula>0</formula>
    </cfRule>
  </conditionalFormatting>
  <conditionalFormatting sqref="Q13">
    <cfRule type="cellIs" dxfId="464" priority="33" stopIfTrue="1" operator="equal">
      <formula>0</formula>
    </cfRule>
  </conditionalFormatting>
  <conditionalFormatting sqref="Q22:Q24">
    <cfRule type="cellIs" dxfId="463" priority="32" stopIfTrue="1" operator="equal">
      <formula>0</formula>
    </cfRule>
  </conditionalFormatting>
  <conditionalFormatting sqref="Q21">
    <cfRule type="cellIs" dxfId="462" priority="31" stopIfTrue="1" operator="equal">
      <formula>0</formula>
    </cfRule>
  </conditionalFormatting>
  <conditionalFormatting sqref="Q30:Q32">
    <cfRule type="cellIs" dxfId="461" priority="30" stopIfTrue="1" operator="equal">
      <formula>0</formula>
    </cfRule>
  </conditionalFormatting>
  <conditionalFormatting sqref="Q29">
    <cfRule type="cellIs" dxfId="460" priority="29" stopIfTrue="1" operator="equal">
      <formula>0</formula>
    </cfRule>
  </conditionalFormatting>
  <conditionalFormatting sqref="Q38:Q40">
    <cfRule type="cellIs" dxfId="459" priority="28" stopIfTrue="1" operator="equal">
      <formula>0</formula>
    </cfRule>
  </conditionalFormatting>
  <conditionalFormatting sqref="Q37">
    <cfRule type="cellIs" dxfId="458" priority="27" stopIfTrue="1" operator="equal">
      <formula>0</formula>
    </cfRule>
  </conditionalFormatting>
  <conditionalFormatting sqref="Q46:Q48">
    <cfRule type="cellIs" dxfId="457" priority="26" stopIfTrue="1" operator="equal">
      <formula>0</formula>
    </cfRule>
  </conditionalFormatting>
  <conditionalFormatting sqref="Q45">
    <cfRule type="cellIs" dxfId="456" priority="25" stopIfTrue="1" operator="equal">
      <formula>0</formula>
    </cfRule>
  </conditionalFormatting>
  <conditionalFormatting sqref="Q54:Q56">
    <cfRule type="cellIs" dxfId="455" priority="24" stopIfTrue="1" operator="equal">
      <formula>0</formula>
    </cfRule>
  </conditionalFormatting>
  <conditionalFormatting sqref="Q53">
    <cfRule type="cellIs" dxfId="454" priority="23" stopIfTrue="1" operator="equal">
      <formula>0</formula>
    </cfRule>
  </conditionalFormatting>
  <conditionalFormatting sqref="Q62:Q64">
    <cfRule type="cellIs" dxfId="453" priority="22" stopIfTrue="1" operator="equal">
      <formula>0</formula>
    </cfRule>
  </conditionalFormatting>
  <conditionalFormatting sqref="Q61">
    <cfRule type="cellIs" dxfId="452" priority="21" stopIfTrue="1" operator="equal">
      <formula>0</formula>
    </cfRule>
  </conditionalFormatting>
  <conditionalFormatting sqref="Q70:Q72">
    <cfRule type="cellIs" dxfId="451" priority="20" stopIfTrue="1" operator="equal">
      <formula>0</formula>
    </cfRule>
  </conditionalFormatting>
  <conditionalFormatting sqref="Q69">
    <cfRule type="cellIs" dxfId="450" priority="19" stopIfTrue="1" operator="equal">
      <formula>0</formula>
    </cfRule>
  </conditionalFormatting>
  <conditionalFormatting sqref="Q78:Q80">
    <cfRule type="cellIs" dxfId="449" priority="18" stopIfTrue="1" operator="equal">
      <formula>0</formula>
    </cfRule>
  </conditionalFormatting>
  <conditionalFormatting sqref="Q77">
    <cfRule type="cellIs" dxfId="448" priority="17" stopIfTrue="1" operator="equal">
      <formula>0</formula>
    </cfRule>
  </conditionalFormatting>
  <conditionalFormatting sqref="Q86:Q88">
    <cfRule type="cellIs" dxfId="447" priority="16" stopIfTrue="1" operator="equal">
      <formula>0</formula>
    </cfRule>
  </conditionalFormatting>
  <conditionalFormatting sqref="Q85">
    <cfRule type="cellIs" dxfId="446" priority="15" stopIfTrue="1" operator="equal">
      <formula>0</formula>
    </cfRule>
  </conditionalFormatting>
  <conditionalFormatting sqref="Q94:Q96">
    <cfRule type="cellIs" dxfId="445" priority="14" stopIfTrue="1" operator="equal">
      <formula>0</formula>
    </cfRule>
  </conditionalFormatting>
  <conditionalFormatting sqref="Q93">
    <cfRule type="cellIs" dxfId="444" priority="13" stopIfTrue="1" operator="equal">
      <formula>0</formula>
    </cfRule>
  </conditionalFormatting>
  <conditionalFormatting sqref="Q102:Q104">
    <cfRule type="cellIs" dxfId="443" priority="12" stopIfTrue="1" operator="equal">
      <formula>0</formula>
    </cfRule>
  </conditionalFormatting>
  <conditionalFormatting sqref="Q101">
    <cfRule type="cellIs" dxfId="442" priority="11" stopIfTrue="1" operator="equal">
      <formula>0</formula>
    </cfRule>
  </conditionalFormatting>
  <conditionalFormatting sqref="Q110:Q112">
    <cfRule type="cellIs" dxfId="441" priority="10" stopIfTrue="1" operator="equal">
      <formula>0</formula>
    </cfRule>
  </conditionalFormatting>
  <conditionalFormatting sqref="Q109">
    <cfRule type="cellIs" dxfId="440" priority="9" stopIfTrue="1" operator="equal">
      <formula>0</formula>
    </cfRule>
  </conditionalFormatting>
  <conditionalFormatting sqref="Q118:Q120">
    <cfRule type="cellIs" dxfId="439" priority="8" stopIfTrue="1" operator="equal">
      <formula>0</formula>
    </cfRule>
  </conditionalFormatting>
  <conditionalFormatting sqref="Q117">
    <cfRule type="cellIs" dxfId="438" priority="7" stopIfTrue="1" operator="equal">
      <formula>0</formula>
    </cfRule>
  </conditionalFormatting>
  <conditionalFormatting sqref="Q126:Q128">
    <cfRule type="cellIs" dxfId="437" priority="6" stopIfTrue="1" operator="equal">
      <formula>0</formula>
    </cfRule>
  </conditionalFormatting>
  <conditionalFormatting sqref="Q125">
    <cfRule type="cellIs" dxfId="436" priority="5" stopIfTrue="1" operator="equal">
      <formula>0</formula>
    </cfRule>
  </conditionalFormatting>
  <conditionalFormatting sqref="Q134:Q136">
    <cfRule type="cellIs" dxfId="435" priority="4" stopIfTrue="1" operator="equal">
      <formula>0</formula>
    </cfRule>
  </conditionalFormatting>
  <conditionalFormatting sqref="Q133">
    <cfRule type="cellIs" dxfId="434" priority="3" stopIfTrue="1" operator="equal">
      <formula>0</formula>
    </cfRule>
  </conditionalFormatting>
  <conditionalFormatting sqref="Q142:Q144">
    <cfRule type="cellIs" dxfId="433" priority="2" stopIfTrue="1" operator="equal">
      <formula>0</formula>
    </cfRule>
  </conditionalFormatting>
  <conditionalFormatting sqref="Q141">
    <cfRule type="cellIs" dxfId="4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V204"/>
  <sheetViews>
    <sheetView tabSelected="1" view="pageBreakPreview" zoomScaleSheetLayoutView="100" workbookViewId="0"/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8.7109375" style="1" bestFit="1" customWidth="1"/>
    <col min="22" max="16384" width="9.140625" style="1"/>
  </cols>
  <sheetData>
    <row r="1" spans="1:22" ht="18" customHeight="1" thickBot="1">
      <c r="A1" s="1"/>
      <c r="B1" s="109" t="s">
        <v>45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2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0.8125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185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  <c r="U5" t="s">
        <v>185</v>
      </c>
      <c r="V5" s="89">
        <v>2049</v>
      </c>
    </row>
    <row r="6" spans="1:22" ht="18" customHeight="1">
      <c r="B6" s="30" t="s">
        <v>12</v>
      </c>
      <c r="C6" s="101">
        <f>C4</f>
        <v>42805</v>
      </c>
      <c r="D6" s="31">
        <v>0.82638888888888884</v>
      </c>
      <c r="E6" s="23">
        <f>E4</f>
        <v>1</v>
      </c>
      <c r="F6" s="14"/>
      <c r="G6" s="32">
        <v>2</v>
      </c>
      <c r="H6" s="102" t="s">
        <v>166</v>
      </c>
      <c r="I6" s="103"/>
      <c r="J6" s="103"/>
      <c r="K6" s="104"/>
      <c r="L6" s="33">
        <v>1</v>
      </c>
      <c r="M6" s="34"/>
      <c r="N6" s="35">
        <v>3</v>
      </c>
      <c r="O6" s="36"/>
      <c r="P6" s="96"/>
      <c r="Q6" s="37"/>
      <c r="R6" s="38">
        <v>2</v>
      </c>
      <c r="U6" t="s">
        <v>186</v>
      </c>
      <c r="V6" s="89">
        <v>1936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153</v>
      </c>
      <c r="I7" s="103"/>
      <c r="J7" s="103"/>
      <c r="K7" s="104"/>
      <c r="L7" s="33">
        <v>0</v>
      </c>
      <c r="M7" s="35">
        <v>1</v>
      </c>
      <c r="N7" s="34"/>
      <c r="O7" s="36"/>
      <c r="P7" s="96"/>
      <c r="Q7" s="37"/>
      <c r="R7" s="38">
        <v>3</v>
      </c>
      <c r="U7" t="s">
        <v>187</v>
      </c>
      <c r="V7" s="89">
        <v>1880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188</v>
      </c>
      <c r="V8" s="89" t="s">
        <v>189</v>
      </c>
    </row>
    <row r="9" spans="1:22" ht="18" customHeight="1" thickBot="1">
      <c r="B9" s="47" t="s">
        <v>13</v>
      </c>
      <c r="C9" s="105"/>
      <c r="D9" s="48">
        <v>0.84027777777777779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190</v>
      </c>
      <c r="V9" s="89">
        <v>1733</v>
      </c>
    </row>
    <row r="10" spans="1:22" ht="18" customHeight="1" thickBot="1">
      <c r="U10" t="s">
        <v>191</v>
      </c>
      <c r="V10" s="89">
        <v>1716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192</v>
      </c>
      <c r="V11" s="89">
        <v>1650</v>
      </c>
    </row>
    <row r="12" spans="1:22" ht="18" customHeight="1" thickBot="1">
      <c r="B12" s="11" t="s">
        <v>7</v>
      </c>
      <c r="C12" s="91">
        <v>42805</v>
      </c>
      <c r="D12" s="12">
        <v>0.77083333333333337</v>
      </c>
      <c r="E12" s="13">
        <v>1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145</v>
      </c>
      <c r="V12" s="89" t="s">
        <v>146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1</v>
      </c>
      <c r="F13" s="14"/>
      <c r="G13" s="24">
        <v>1</v>
      </c>
      <c r="H13" s="98" t="s">
        <v>186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</row>
    <row r="14" spans="1:22" ht="18" customHeight="1">
      <c r="B14" s="30" t="s">
        <v>12</v>
      </c>
      <c r="C14" s="101">
        <f>C12</f>
        <v>42805</v>
      </c>
      <c r="D14" s="31">
        <v>0.78472222222222221</v>
      </c>
      <c r="E14" s="23">
        <f>E12</f>
        <v>1</v>
      </c>
      <c r="F14" s="14"/>
      <c r="G14" s="32">
        <v>2</v>
      </c>
      <c r="H14" s="102" t="s">
        <v>164</v>
      </c>
      <c r="I14" s="103"/>
      <c r="J14" s="103"/>
      <c r="K14" s="104"/>
      <c r="L14" s="33">
        <v>0</v>
      </c>
      <c r="M14" s="34"/>
      <c r="N14" s="35">
        <v>1</v>
      </c>
      <c r="O14" s="36"/>
      <c r="P14" s="96"/>
      <c r="Q14" s="37"/>
      <c r="R14" s="38">
        <v>3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1</v>
      </c>
      <c r="F15" s="14"/>
      <c r="G15" s="32">
        <v>3</v>
      </c>
      <c r="H15" s="102" t="s">
        <v>150</v>
      </c>
      <c r="I15" s="103"/>
      <c r="J15" s="103"/>
      <c r="K15" s="104"/>
      <c r="L15" s="33">
        <v>0</v>
      </c>
      <c r="M15" s="35">
        <v>3</v>
      </c>
      <c r="N15" s="34"/>
      <c r="O15" s="36"/>
      <c r="P15" s="96"/>
      <c r="Q15" s="37"/>
      <c r="R15" s="38">
        <v>2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1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>
        <v>0.79861111111111116</v>
      </c>
      <c r="E17" s="49">
        <f>E12</f>
        <v>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>
        <v>42805</v>
      </c>
      <c r="D20" s="12">
        <v>0.77083333333333337</v>
      </c>
      <c r="E20" s="13">
        <v>2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X</v>
      </c>
      <c r="C21" s="92"/>
      <c r="D21" s="22"/>
      <c r="E21" s="23">
        <f>E20</f>
        <v>2</v>
      </c>
      <c r="F21" s="14"/>
      <c r="G21" s="24">
        <v>1</v>
      </c>
      <c r="H21" s="98" t="s">
        <v>187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</row>
    <row r="22" spans="2:18" ht="18" customHeight="1">
      <c r="B22" s="30" t="s">
        <v>12</v>
      </c>
      <c r="C22" s="101">
        <f>C20</f>
        <v>42805</v>
      </c>
      <c r="D22" s="31">
        <v>0.78472222222222221</v>
      </c>
      <c r="E22" s="23">
        <f>E20</f>
        <v>2</v>
      </c>
      <c r="F22" s="14"/>
      <c r="G22" s="32">
        <v>2</v>
      </c>
      <c r="H22" s="102" t="s">
        <v>149</v>
      </c>
      <c r="I22" s="103"/>
      <c r="J22" s="103"/>
      <c r="K22" s="104"/>
      <c r="L22" s="33">
        <v>0</v>
      </c>
      <c r="M22" s="34"/>
      <c r="N22" s="35">
        <v>3</v>
      </c>
      <c r="O22" s="36"/>
      <c r="P22" s="96"/>
      <c r="Q22" s="37"/>
      <c r="R22" s="38">
        <v>2</v>
      </c>
    </row>
    <row r="23" spans="2:18" ht="18" customHeight="1">
      <c r="B23" s="39" t="str">
        <f>IF(H24="BYE","X","3-4")</f>
        <v>X</v>
      </c>
      <c r="C23" s="92"/>
      <c r="D23" s="22"/>
      <c r="E23" s="23">
        <f>E20</f>
        <v>2</v>
      </c>
      <c r="F23" s="14"/>
      <c r="G23" s="32">
        <v>3</v>
      </c>
      <c r="H23" s="102" t="s">
        <v>170</v>
      </c>
      <c r="I23" s="103"/>
      <c r="J23" s="103"/>
      <c r="K23" s="104"/>
      <c r="L23" s="33">
        <v>2</v>
      </c>
      <c r="M23" s="35">
        <v>2</v>
      </c>
      <c r="N23" s="34"/>
      <c r="O23" s="36"/>
      <c r="P23" s="96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101">
        <f>C20</f>
        <v>42805</v>
      </c>
      <c r="D24" s="31"/>
      <c r="E24" s="23">
        <f>E20</f>
        <v>2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>
        <v>0.79861111111111116</v>
      </c>
      <c r="E25" s="49">
        <f>E20</f>
        <v>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>
        <v>42805</v>
      </c>
      <c r="D28" s="12">
        <v>0.77083333333333337</v>
      </c>
      <c r="E28" s="13">
        <v>3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X</v>
      </c>
      <c r="C29" s="92"/>
      <c r="D29" s="22"/>
      <c r="E29" s="23">
        <f>E28</f>
        <v>3</v>
      </c>
      <c r="F29" s="14"/>
      <c r="G29" s="24">
        <v>1</v>
      </c>
      <c r="H29" s="98" t="s">
        <v>188</v>
      </c>
      <c r="I29" s="99"/>
      <c r="J29" s="99"/>
      <c r="K29" s="100"/>
      <c r="L29" s="25"/>
      <c r="M29" s="26">
        <v>3</v>
      </c>
      <c r="N29" s="26">
        <v>3</v>
      </c>
      <c r="O29" s="27"/>
      <c r="P29" s="96"/>
      <c r="Q29" s="28"/>
      <c r="R29" s="29">
        <v>1</v>
      </c>
    </row>
    <row r="30" spans="2:18" ht="18" customHeight="1">
      <c r="B30" s="30" t="s">
        <v>12</v>
      </c>
      <c r="C30" s="101">
        <f>C28</f>
        <v>42805</v>
      </c>
      <c r="D30" s="31">
        <v>0.78472222222222221</v>
      </c>
      <c r="E30" s="23">
        <f>E28</f>
        <v>3</v>
      </c>
      <c r="F30" s="14"/>
      <c r="G30" s="32">
        <v>2</v>
      </c>
      <c r="H30" s="102" t="s">
        <v>163</v>
      </c>
      <c r="I30" s="103"/>
      <c r="J30" s="103"/>
      <c r="K30" s="104"/>
      <c r="L30" s="33">
        <v>1</v>
      </c>
      <c r="M30" s="34"/>
      <c r="N30" s="35">
        <v>3</v>
      </c>
      <c r="O30" s="36"/>
      <c r="P30" s="96"/>
      <c r="Q30" s="37"/>
      <c r="R30" s="38">
        <v>2</v>
      </c>
    </row>
    <row r="31" spans="2:18" ht="18" customHeight="1">
      <c r="B31" s="39" t="str">
        <f>IF(H32="BYE","X","3-4")</f>
        <v>X</v>
      </c>
      <c r="C31" s="92"/>
      <c r="D31" s="22"/>
      <c r="E31" s="23">
        <f>E28</f>
        <v>3</v>
      </c>
      <c r="F31" s="14"/>
      <c r="G31" s="32">
        <v>3</v>
      </c>
      <c r="H31" s="102" t="s">
        <v>128</v>
      </c>
      <c r="I31" s="103"/>
      <c r="J31" s="103"/>
      <c r="K31" s="104"/>
      <c r="L31" s="33">
        <v>0</v>
      </c>
      <c r="M31" s="35">
        <v>0</v>
      </c>
      <c r="N31" s="34"/>
      <c r="O31" s="36"/>
      <c r="P31" s="96"/>
      <c r="Q31" s="37"/>
      <c r="R31" s="38">
        <v>3</v>
      </c>
    </row>
    <row r="32" spans="2:18" ht="18" customHeight="1" thickBot="1">
      <c r="B32" s="40" t="str">
        <f>IF(H32="BYE","X","1-4")</f>
        <v>X</v>
      </c>
      <c r="C32" s="101">
        <f>C28</f>
        <v>42805</v>
      </c>
      <c r="D32" s="31"/>
      <c r="E32" s="23">
        <f>E28</f>
        <v>3</v>
      </c>
      <c r="F32" s="14"/>
      <c r="G32" s="41">
        <v>4</v>
      </c>
      <c r="H32" s="106" t="s">
        <v>44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>
        <v>0.79861111111111116</v>
      </c>
      <c r="E33" s="49">
        <f>E28</f>
        <v>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>
        <v>42805</v>
      </c>
      <c r="D36" s="12">
        <v>0.77083333333333337</v>
      </c>
      <c r="E36" s="13">
        <v>4</v>
      </c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4</v>
      </c>
      <c r="F37" s="14"/>
      <c r="G37" s="24">
        <v>1</v>
      </c>
      <c r="H37" s="98" t="s">
        <v>190</v>
      </c>
      <c r="I37" s="99"/>
      <c r="J37" s="99"/>
      <c r="K37" s="100"/>
      <c r="L37" s="25"/>
      <c r="M37" s="26">
        <v>3</v>
      </c>
      <c r="N37" s="26">
        <v>3</v>
      </c>
      <c r="O37" s="27"/>
      <c r="P37" s="96"/>
      <c r="Q37" s="28"/>
      <c r="R37" s="29">
        <v>1</v>
      </c>
    </row>
    <row r="38" spans="2:18" ht="18" customHeight="1">
      <c r="B38" s="30" t="s">
        <v>12</v>
      </c>
      <c r="C38" s="101">
        <f>C36</f>
        <v>42805</v>
      </c>
      <c r="D38" s="31">
        <v>0.78472222222222221</v>
      </c>
      <c r="E38" s="23">
        <f>E36</f>
        <v>4</v>
      </c>
      <c r="F38" s="14"/>
      <c r="G38" s="32">
        <v>2</v>
      </c>
      <c r="H38" s="102" t="s">
        <v>147</v>
      </c>
      <c r="I38" s="103"/>
      <c r="J38" s="103"/>
      <c r="K38" s="104"/>
      <c r="L38" s="33">
        <v>0</v>
      </c>
      <c r="M38" s="34"/>
      <c r="N38" s="35">
        <v>3</v>
      </c>
      <c r="O38" s="36"/>
      <c r="P38" s="96"/>
      <c r="Q38" s="37"/>
      <c r="R38" s="38">
        <v>2</v>
      </c>
    </row>
    <row r="39" spans="2:18" ht="18" customHeight="1">
      <c r="B39" s="39" t="str">
        <f>IF(H40="BYE","X","3-4")</f>
        <v>X</v>
      </c>
      <c r="C39" s="92"/>
      <c r="D39" s="22"/>
      <c r="E39" s="23">
        <f>E36</f>
        <v>4</v>
      </c>
      <c r="F39" s="14"/>
      <c r="G39" s="32">
        <v>3</v>
      </c>
      <c r="H39" s="102" t="s">
        <v>125</v>
      </c>
      <c r="I39" s="103"/>
      <c r="J39" s="103"/>
      <c r="K39" s="104"/>
      <c r="L39" s="33">
        <v>0</v>
      </c>
      <c r="M39" s="35">
        <v>0</v>
      </c>
      <c r="N39" s="34"/>
      <c r="O39" s="36"/>
      <c r="P39" s="96"/>
      <c r="Q39" s="37"/>
      <c r="R39" s="38">
        <v>3</v>
      </c>
    </row>
    <row r="40" spans="2:18" ht="18" customHeight="1" thickBot="1">
      <c r="B40" s="40" t="str">
        <f>IF(H40="BYE","X","1-4")</f>
        <v>X</v>
      </c>
      <c r="C40" s="101">
        <f>C36</f>
        <v>42805</v>
      </c>
      <c r="D40" s="31"/>
      <c r="E40" s="23">
        <f>E36</f>
        <v>4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>
        <v>0.79861111111111116</v>
      </c>
      <c r="E41" s="49">
        <f>E36</f>
        <v>4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>
        <v>42805</v>
      </c>
      <c r="D44" s="12">
        <v>0.77083333333333337</v>
      </c>
      <c r="E44" s="13">
        <v>5</v>
      </c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5</v>
      </c>
      <c r="F45" s="14"/>
      <c r="G45" s="24">
        <v>1</v>
      </c>
      <c r="H45" s="98" t="s">
        <v>191</v>
      </c>
      <c r="I45" s="99"/>
      <c r="J45" s="99"/>
      <c r="K45" s="100"/>
      <c r="L45" s="25"/>
      <c r="M45" s="26">
        <v>3</v>
      </c>
      <c r="N45" s="26">
        <v>3</v>
      </c>
      <c r="O45" s="27"/>
      <c r="P45" s="96"/>
      <c r="Q45" s="28"/>
      <c r="R45" s="29">
        <v>1</v>
      </c>
    </row>
    <row r="46" spans="2:18" ht="18" customHeight="1">
      <c r="B46" s="30" t="s">
        <v>12</v>
      </c>
      <c r="C46" s="101">
        <f>C44</f>
        <v>42805</v>
      </c>
      <c r="D46" s="31">
        <v>0.78472222222222221</v>
      </c>
      <c r="E46" s="23">
        <f>E44</f>
        <v>5</v>
      </c>
      <c r="F46" s="14"/>
      <c r="G46" s="32">
        <v>2</v>
      </c>
      <c r="H46" s="102" t="s">
        <v>136</v>
      </c>
      <c r="I46" s="103"/>
      <c r="J46" s="103"/>
      <c r="K46" s="104"/>
      <c r="L46" s="33">
        <v>0</v>
      </c>
      <c r="M46" s="34"/>
      <c r="N46" s="35">
        <v>0</v>
      </c>
      <c r="O46" s="36"/>
      <c r="P46" s="96"/>
      <c r="Q46" s="37"/>
      <c r="R46" s="38">
        <v>3</v>
      </c>
    </row>
    <row r="47" spans="2:18" ht="18" customHeight="1">
      <c r="B47" s="39" t="str">
        <f>IF(H48="BYE","X","3-4")</f>
        <v>X</v>
      </c>
      <c r="C47" s="92"/>
      <c r="D47" s="22"/>
      <c r="E47" s="23">
        <f>E44</f>
        <v>5</v>
      </c>
      <c r="F47" s="14"/>
      <c r="G47" s="32">
        <v>3</v>
      </c>
      <c r="H47" s="102" t="s">
        <v>152</v>
      </c>
      <c r="I47" s="103"/>
      <c r="J47" s="103"/>
      <c r="K47" s="104"/>
      <c r="L47" s="33">
        <v>0</v>
      </c>
      <c r="M47" s="35">
        <v>3</v>
      </c>
      <c r="N47" s="34"/>
      <c r="O47" s="36"/>
      <c r="P47" s="96"/>
      <c r="Q47" s="37"/>
      <c r="R47" s="38">
        <v>2</v>
      </c>
    </row>
    <row r="48" spans="2:18" ht="18" customHeight="1" thickBot="1">
      <c r="B48" s="40" t="str">
        <f>IF(H48="BYE","X","1-4")</f>
        <v>X</v>
      </c>
      <c r="C48" s="101">
        <f>C44</f>
        <v>42805</v>
      </c>
      <c r="D48" s="31"/>
      <c r="E48" s="23">
        <f>E44</f>
        <v>5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>
        <v>0.79861111111111116</v>
      </c>
      <c r="E49" s="49">
        <f>E44</f>
        <v>5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>
        <v>42805</v>
      </c>
      <c r="D52" s="12">
        <v>0.77083333333333337</v>
      </c>
      <c r="E52" s="13">
        <v>6</v>
      </c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>
        <v>0.78472222222222221</v>
      </c>
      <c r="E53" s="23">
        <f>E52</f>
        <v>6</v>
      </c>
      <c r="F53" s="14"/>
      <c r="G53" s="24">
        <v>1</v>
      </c>
      <c r="H53" s="98" t="s">
        <v>192</v>
      </c>
      <c r="I53" s="99"/>
      <c r="J53" s="99"/>
      <c r="K53" s="100"/>
      <c r="L53" s="25"/>
      <c r="M53" s="26">
        <v>3</v>
      </c>
      <c r="N53" s="26">
        <v>3</v>
      </c>
      <c r="O53" s="27">
        <v>3</v>
      </c>
      <c r="P53" s="96"/>
      <c r="Q53" s="28"/>
      <c r="R53" s="29">
        <v>1</v>
      </c>
    </row>
    <row r="54" spans="2:18" ht="18" customHeight="1">
      <c r="B54" s="30" t="s">
        <v>12</v>
      </c>
      <c r="C54" s="101">
        <f>C52</f>
        <v>42805</v>
      </c>
      <c r="D54" s="31">
        <v>0.79861111111111116</v>
      </c>
      <c r="E54" s="23">
        <f>E52</f>
        <v>6</v>
      </c>
      <c r="F54" s="14"/>
      <c r="G54" s="32">
        <v>2</v>
      </c>
      <c r="H54" s="102" t="s">
        <v>145</v>
      </c>
      <c r="I54" s="103"/>
      <c r="J54" s="103"/>
      <c r="K54" s="104"/>
      <c r="L54" s="33">
        <v>2</v>
      </c>
      <c r="M54" s="34"/>
      <c r="N54" s="35">
        <v>3</v>
      </c>
      <c r="O54" s="36">
        <v>3</v>
      </c>
      <c r="P54" s="96"/>
      <c r="Q54" s="37"/>
      <c r="R54" s="38">
        <v>2</v>
      </c>
    </row>
    <row r="55" spans="2:18" ht="18" customHeight="1">
      <c r="B55" s="39" t="str">
        <f>IF(H56="BYE","X","3-4")</f>
        <v>3-4</v>
      </c>
      <c r="C55" s="92"/>
      <c r="D55" s="22">
        <v>0.8125</v>
      </c>
      <c r="E55" s="23">
        <f>E52</f>
        <v>6</v>
      </c>
      <c r="F55" s="14"/>
      <c r="G55" s="32">
        <v>3</v>
      </c>
      <c r="H55" s="102" t="s">
        <v>124</v>
      </c>
      <c r="I55" s="103"/>
      <c r="J55" s="103"/>
      <c r="K55" s="104"/>
      <c r="L55" s="33">
        <v>0</v>
      </c>
      <c r="M55" s="35">
        <v>0</v>
      </c>
      <c r="N55" s="34"/>
      <c r="O55" s="36">
        <v>0</v>
      </c>
      <c r="P55" s="96"/>
      <c r="Q55" s="37"/>
      <c r="R55" s="38">
        <v>4</v>
      </c>
    </row>
    <row r="56" spans="2:18" ht="18" customHeight="1" thickBot="1">
      <c r="B56" s="40" t="str">
        <f>IF(H56="BYE","X","1-4")</f>
        <v>1-4</v>
      </c>
      <c r="C56" s="101">
        <f>C52</f>
        <v>42805</v>
      </c>
      <c r="D56" s="31">
        <v>0.82638888888888884</v>
      </c>
      <c r="E56" s="23">
        <f>E52</f>
        <v>6</v>
      </c>
      <c r="F56" s="14"/>
      <c r="G56" s="41">
        <v>4</v>
      </c>
      <c r="H56" s="106" t="s">
        <v>102</v>
      </c>
      <c r="I56" s="107"/>
      <c r="J56" s="107"/>
      <c r="K56" s="108"/>
      <c r="L56" s="42">
        <v>1</v>
      </c>
      <c r="M56" s="43">
        <v>1</v>
      </c>
      <c r="N56" s="43">
        <v>3</v>
      </c>
      <c r="O56" s="44"/>
      <c r="P56" s="97"/>
      <c r="Q56" s="45"/>
      <c r="R56" s="46">
        <v>3</v>
      </c>
    </row>
    <row r="57" spans="2:18" ht="18" customHeight="1" thickBot="1">
      <c r="B57" s="47" t="s">
        <v>13</v>
      </c>
      <c r="C57" s="105"/>
      <c r="D57" s="48">
        <v>0.84027777777777779</v>
      </c>
      <c r="E57" s="49">
        <f>E52</f>
        <v>6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X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X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X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 t="s">
        <v>44</v>
      </c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X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X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X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 t="s">
        <v>44</v>
      </c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X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X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X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 t="s">
        <v>44</v>
      </c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X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X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X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 t="s">
        <v>44</v>
      </c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X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X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X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 t="s">
        <v>44</v>
      </c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31" priority="36" stopIfTrue="1" operator="equal">
      <formula>0</formula>
    </cfRule>
  </conditionalFormatting>
  <conditionalFormatting sqref="Q5">
    <cfRule type="cellIs" dxfId="430" priority="35" stopIfTrue="1" operator="equal">
      <formula>0</formula>
    </cfRule>
  </conditionalFormatting>
  <conditionalFormatting sqref="Q14:Q16">
    <cfRule type="cellIs" dxfId="429" priority="34" stopIfTrue="1" operator="equal">
      <formula>0</formula>
    </cfRule>
  </conditionalFormatting>
  <conditionalFormatting sqref="Q13">
    <cfRule type="cellIs" dxfId="428" priority="33" stopIfTrue="1" operator="equal">
      <formula>0</formula>
    </cfRule>
  </conditionalFormatting>
  <conditionalFormatting sqref="Q22:Q24">
    <cfRule type="cellIs" dxfId="427" priority="32" stopIfTrue="1" operator="equal">
      <formula>0</formula>
    </cfRule>
  </conditionalFormatting>
  <conditionalFormatting sqref="Q21">
    <cfRule type="cellIs" dxfId="426" priority="31" stopIfTrue="1" operator="equal">
      <formula>0</formula>
    </cfRule>
  </conditionalFormatting>
  <conditionalFormatting sqref="Q30:Q32">
    <cfRule type="cellIs" dxfId="425" priority="30" stopIfTrue="1" operator="equal">
      <formula>0</formula>
    </cfRule>
  </conditionalFormatting>
  <conditionalFormatting sqref="Q29">
    <cfRule type="cellIs" dxfId="424" priority="29" stopIfTrue="1" operator="equal">
      <formula>0</formula>
    </cfRule>
  </conditionalFormatting>
  <conditionalFormatting sqref="Q38:Q40">
    <cfRule type="cellIs" dxfId="423" priority="28" stopIfTrue="1" operator="equal">
      <formula>0</formula>
    </cfRule>
  </conditionalFormatting>
  <conditionalFormatting sqref="Q37">
    <cfRule type="cellIs" dxfId="422" priority="27" stopIfTrue="1" operator="equal">
      <formula>0</formula>
    </cfRule>
  </conditionalFormatting>
  <conditionalFormatting sqref="Q46:Q48">
    <cfRule type="cellIs" dxfId="421" priority="26" stopIfTrue="1" operator="equal">
      <formula>0</formula>
    </cfRule>
  </conditionalFormatting>
  <conditionalFormatting sqref="Q45">
    <cfRule type="cellIs" dxfId="420" priority="25" stopIfTrue="1" operator="equal">
      <formula>0</formula>
    </cfRule>
  </conditionalFormatting>
  <conditionalFormatting sqref="Q54:Q56">
    <cfRule type="cellIs" dxfId="419" priority="24" stopIfTrue="1" operator="equal">
      <formula>0</formula>
    </cfRule>
  </conditionalFormatting>
  <conditionalFormatting sqref="Q53">
    <cfRule type="cellIs" dxfId="418" priority="23" stopIfTrue="1" operator="equal">
      <formula>0</formula>
    </cfRule>
  </conditionalFormatting>
  <conditionalFormatting sqref="Q62:Q64">
    <cfRule type="cellIs" dxfId="417" priority="22" stopIfTrue="1" operator="equal">
      <formula>0</formula>
    </cfRule>
  </conditionalFormatting>
  <conditionalFormatting sqref="Q61">
    <cfRule type="cellIs" dxfId="416" priority="21" stopIfTrue="1" operator="equal">
      <formula>0</formula>
    </cfRule>
  </conditionalFormatting>
  <conditionalFormatting sqref="Q70:Q72">
    <cfRule type="cellIs" dxfId="415" priority="20" stopIfTrue="1" operator="equal">
      <formula>0</formula>
    </cfRule>
  </conditionalFormatting>
  <conditionalFormatting sqref="Q69">
    <cfRule type="cellIs" dxfId="414" priority="19" stopIfTrue="1" operator="equal">
      <formula>0</formula>
    </cfRule>
  </conditionalFormatting>
  <conditionalFormatting sqref="Q78:Q80">
    <cfRule type="cellIs" dxfId="413" priority="18" stopIfTrue="1" operator="equal">
      <formula>0</formula>
    </cfRule>
  </conditionalFormatting>
  <conditionalFormatting sqref="Q77">
    <cfRule type="cellIs" dxfId="412" priority="17" stopIfTrue="1" operator="equal">
      <formula>0</formula>
    </cfRule>
  </conditionalFormatting>
  <conditionalFormatting sqref="Q86:Q88">
    <cfRule type="cellIs" dxfId="411" priority="16" stopIfTrue="1" operator="equal">
      <formula>0</formula>
    </cfRule>
  </conditionalFormatting>
  <conditionalFormatting sqref="Q85">
    <cfRule type="cellIs" dxfId="410" priority="15" stopIfTrue="1" operator="equal">
      <formula>0</formula>
    </cfRule>
  </conditionalFormatting>
  <conditionalFormatting sqref="Q94:Q96">
    <cfRule type="cellIs" dxfId="409" priority="14" stopIfTrue="1" operator="equal">
      <formula>0</formula>
    </cfRule>
  </conditionalFormatting>
  <conditionalFormatting sqref="Q93">
    <cfRule type="cellIs" dxfId="408" priority="13" stopIfTrue="1" operator="equal">
      <formula>0</formula>
    </cfRule>
  </conditionalFormatting>
  <conditionalFormatting sqref="Q102:Q104">
    <cfRule type="cellIs" dxfId="407" priority="12" stopIfTrue="1" operator="equal">
      <formula>0</formula>
    </cfRule>
  </conditionalFormatting>
  <conditionalFormatting sqref="Q101">
    <cfRule type="cellIs" dxfId="406" priority="11" stopIfTrue="1" operator="equal">
      <formula>0</formula>
    </cfRule>
  </conditionalFormatting>
  <conditionalFormatting sqref="Q110:Q112">
    <cfRule type="cellIs" dxfId="405" priority="10" stopIfTrue="1" operator="equal">
      <formula>0</formula>
    </cfRule>
  </conditionalFormatting>
  <conditionalFormatting sqref="Q109">
    <cfRule type="cellIs" dxfId="404" priority="9" stopIfTrue="1" operator="equal">
      <formula>0</formula>
    </cfRule>
  </conditionalFormatting>
  <conditionalFormatting sqref="Q118:Q120">
    <cfRule type="cellIs" dxfId="403" priority="8" stopIfTrue="1" operator="equal">
      <formula>0</formula>
    </cfRule>
  </conditionalFormatting>
  <conditionalFormatting sqref="Q117">
    <cfRule type="cellIs" dxfId="402" priority="7" stopIfTrue="1" operator="equal">
      <formula>0</formula>
    </cfRule>
  </conditionalFormatting>
  <conditionalFormatting sqref="Q126:Q128">
    <cfRule type="cellIs" dxfId="401" priority="6" stopIfTrue="1" operator="equal">
      <formula>0</formula>
    </cfRule>
  </conditionalFormatting>
  <conditionalFormatting sqref="Q125">
    <cfRule type="cellIs" dxfId="400" priority="5" stopIfTrue="1" operator="equal">
      <formula>0</formula>
    </cfRule>
  </conditionalFormatting>
  <conditionalFormatting sqref="Q134:Q136">
    <cfRule type="cellIs" dxfId="399" priority="4" stopIfTrue="1" operator="equal">
      <formula>0</formula>
    </cfRule>
  </conditionalFormatting>
  <conditionalFormatting sqref="Q133">
    <cfRule type="cellIs" dxfId="398" priority="3" stopIfTrue="1" operator="equal">
      <formula>0</formula>
    </cfRule>
  </conditionalFormatting>
  <conditionalFormatting sqref="Q142:Q144">
    <cfRule type="cellIs" dxfId="397" priority="2" stopIfTrue="1" operator="equal">
      <formula>0</formula>
    </cfRule>
  </conditionalFormatting>
  <conditionalFormatting sqref="Q141">
    <cfRule type="cellIs" dxfId="39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V204"/>
  <sheetViews>
    <sheetView view="pageBreakPreview" zoomScaleSheetLayoutView="100" workbookViewId="0">
      <selection activeCell="S1" sqref="S1:S104857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5703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47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0.64583333333333337</v>
      </c>
      <c r="E4" s="13">
        <v>2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2</v>
      </c>
      <c r="F5" s="14"/>
      <c r="G5" s="24">
        <v>1</v>
      </c>
      <c r="H5" s="98" t="s">
        <v>166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</row>
    <row r="6" spans="1:22" ht="18" customHeight="1">
      <c r="B6" s="30" t="s">
        <v>12</v>
      </c>
      <c r="C6" s="101">
        <f>C4</f>
        <v>42805</v>
      </c>
      <c r="D6" s="31">
        <v>0.65972222222222221</v>
      </c>
      <c r="E6" s="23">
        <f>E4</f>
        <v>2</v>
      </c>
      <c r="F6" s="14"/>
      <c r="G6" s="32">
        <v>2</v>
      </c>
      <c r="H6" s="102" t="s">
        <v>199</v>
      </c>
      <c r="I6" s="103"/>
      <c r="J6" s="103"/>
      <c r="K6" s="104"/>
      <c r="L6" s="33">
        <v>0</v>
      </c>
      <c r="M6" s="34"/>
      <c r="N6" s="35">
        <v>3</v>
      </c>
      <c r="O6" s="36"/>
      <c r="P6" s="96"/>
      <c r="Q6" s="37"/>
      <c r="R6" s="38">
        <v>2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2</v>
      </c>
      <c r="F7" s="14"/>
      <c r="G7" s="32">
        <v>3</v>
      </c>
      <c r="H7" s="102" t="s">
        <v>201</v>
      </c>
      <c r="I7" s="103"/>
      <c r="J7" s="103"/>
      <c r="K7" s="104"/>
      <c r="L7" s="33">
        <v>0</v>
      </c>
      <c r="M7" s="35">
        <v>1</v>
      </c>
      <c r="N7" s="34"/>
      <c r="O7" s="36"/>
      <c r="P7" s="96"/>
      <c r="Q7" s="37"/>
      <c r="R7" s="38">
        <v>3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2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</row>
    <row r="9" spans="1:22" ht="18" customHeight="1" thickBot="1">
      <c r="B9" s="47" t="s">
        <v>13</v>
      </c>
      <c r="C9" s="105"/>
      <c r="D9" s="48">
        <v>0.67361111111111116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166</v>
      </c>
      <c r="V9" s="89">
        <v>1299</v>
      </c>
    </row>
    <row r="10" spans="1:22" ht="18" customHeight="1" thickBot="1">
      <c r="U10" t="s">
        <v>167</v>
      </c>
      <c r="V10" s="89">
        <v>1288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193</v>
      </c>
      <c r="V11" s="89" t="s">
        <v>194</v>
      </c>
    </row>
    <row r="12" spans="1:22" ht="18" customHeight="1" thickBot="1">
      <c r="B12" s="11" t="s">
        <v>7</v>
      </c>
      <c r="C12" s="91">
        <v>42805</v>
      </c>
      <c r="D12" s="12">
        <v>0.64583333333333337</v>
      </c>
      <c r="E12" s="13">
        <v>3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168</v>
      </c>
      <c r="V12" s="89" t="s">
        <v>169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3</v>
      </c>
      <c r="F13" s="14"/>
      <c r="G13" s="24">
        <v>1</v>
      </c>
      <c r="H13" s="98" t="s">
        <v>167</v>
      </c>
      <c r="I13" s="99"/>
      <c r="J13" s="99"/>
      <c r="K13" s="100"/>
      <c r="L13" s="25"/>
      <c r="M13" s="26"/>
      <c r="N13" s="26"/>
      <c r="O13" s="27"/>
      <c r="P13" s="96"/>
      <c r="Q13" s="28"/>
      <c r="R13" s="29" t="s">
        <v>289</v>
      </c>
      <c r="U13" t="s">
        <v>195</v>
      </c>
      <c r="V13" s="89">
        <v>1091</v>
      </c>
    </row>
    <row r="14" spans="1:22" ht="18" customHeight="1">
      <c r="B14" s="30" t="s">
        <v>12</v>
      </c>
      <c r="C14" s="101">
        <f>C12</f>
        <v>42805</v>
      </c>
      <c r="D14" s="31">
        <v>0.65972222222222221</v>
      </c>
      <c r="E14" s="23">
        <f>E12</f>
        <v>3</v>
      </c>
      <c r="F14" s="14"/>
      <c r="G14" s="32">
        <v>2</v>
      </c>
      <c r="H14" s="102" t="s">
        <v>198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  <c r="U14" t="s">
        <v>196</v>
      </c>
      <c r="V14" s="89" t="s">
        <v>197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3</v>
      </c>
      <c r="F15" s="14"/>
      <c r="G15" s="32">
        <v>3</v>
      </c>
      <c r="H15" s="102" t="s">
        <v>175</v>
      </c>
      <c r="I15" s="103"/>
      <c r="J15" s="103"/>
      <c r="K15" s="104"/>
      <c r="L15" s="33">
        <v>3</v>
      </c>
      <c r="M15" s="35">
        <v>3</v>
      </c>
      <c r="N15" s="34"/>
      <c r="O15" s="36"/>
      <c r="P15" s="96"/>
      <c r="Q15" s="37"/>
      <c r="R15" s="38">
        <v>1</v>
      </c>
      <c r="U15" t="s">
        <v>198</v>
      </c>
      <c r="V15" s="89">
        <v>947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3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199</v>
      </c>
      <c r="V16" s="89" t="s">
        <v>200</v>
      </c>
    </row>
    <row r="17" spans="2:22" ht="18" customHeight="1" thickBot="1">
      <c r="B17" s="47" t="s">
        <v>13</v>
      </c>
      <c r="C17" s="105"/>
      <c r="D17" s="48">
        <v>0.67361111111111116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201</v>
      </c>
      <c r="V17" s="89">
        <v>930</v>
      </c>
    </row>
    <row r="18" spans="2:22" ht="18" customHeight="1" thickBot="1">
      <c r="U18" t="s">
        <v>175</v>
      </c>
      <c r="V18" s="89" t="s">
        <v>139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202</v>
      </c>
      <c r="V19" s="89" t="s">
        <v>203</v>
      </c>
    </row>
    <row r="20" spans="2:22" ht="18" customHeight="1" thickBot="1">
      <c r="B20" s="11" t="s">
        <v>7</v>
      </c>
      <c r="C20" s="91">
        <v>42805</v>
      </c>
      <c r="D20" s="12">
        <v>0.64583333333333337</v>
      </c>
      <c r="E20" s="13">
        <v>4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204</v>
      </c>
      <c r="V20" s="89" t="s">
        <v>205</v>
      </c>
    </row>
    <row r="21" spans="2:22" ht="18" customHeight="1">
      <c r="B21" s="21" t="str">
        <f>IF(H24="BYE","X","2-4")</f>
        <v>2-4</v>
      </c>
      <c r="C21" s="92"/>
      <c r="D21" s="22">
        <v>0.65972222222222221</v>
      </c>
      <c r="E21" s="23">
        <f>E20</f>
        <v>4</v>
      </c>
      <c r="F21" s="14"/>
      <c r="G21" s="24">
        <v>1</v>
      </c>
      <c r="H21" s="98" t="s">
        <v>193</v>
      </c>
      <c r="I21" s="99"/>
      <c r="J21" s="99"/>
      <c r="K21" s="100"/>
      <c r="L21" s="25"/>
      <c r="M21" s="26">
        <v>1</v>
      </c>
      <c r="N21" s="26">
        <v>3</v>
      </c>
      <c r="O21" s="27">
        <v>3</v>
      </c>
      <c r="P21" s="96"/>
      <c r="Q21" s="28"/>
      <c r="R21" s="29">
        <v>2</v>
      </c>
      <c r="U21" t="s">
        <v>206</v>
      </c>
      <c r="V21" s="89">
        <v>0</v>
      </c>
    </row>
    <row r="22" spans="2:22" ht="18" customHeight="1">
      <c r="B22" s="30" t="s">
        <v>12</v>
      </c>
      <c r="C22" s="101">
        <f>C20</f>
        <v>42805</v>
      </c>
      <c r="D22" s="31">
        <v>0.67361111111111116</v>
      </c>
      <c r="E22" s="23">
        <f>E20</f>
        <v>4</v>
      </c>
      <c r="F22" s="14"/>
      <c r="G22" s="32">
        <v>2</v>
      </c>
      <c r="H22" s="102" t="s">
        <v>196</v>
      </c>
      <c r="I22" s="103"/>
      <c r="J22" s="103"/>
      <c r="K22" s="104"/>
      <c r="L22" s="33">
        <v>3</v>
      </c>
      <c r="M22" s="34"/>
      <c r="N22" s="35">
        <v>3</v>
      </c>
      <c r="O22" s="36">
        <v>3</v>
      </c>
      <c r="P22" s="96"/>
      <c r="Q22" s="37"/>
      <c r="R22" s="38">
        <v>1</v>
      </c>
      <c r="U22" t="s">
        <v>207</v>
      </c>
      <c r="V22" s="89">
        <v>0</v>
      </c>
    </row>
    <row r="23" spans="2:22" ht="18" customHeight="1">
      <c r="B23" s="39" t="str">
        <f>IF(H24="BYE","X","3-4")</f>
        <v>3-4</v>
      </c>
      <c r="C23" s="92"/>
      <c r="D23" s="22">
        <v>0.6875</v>
      </c>
      <c r="E23" s="23">
        <f>E20</f>
        <v>4</v>
      </c>
      <c r="F23" s="14"/>
      <c r="G23" s="32">
        <v>3</v>
      </c>
      <c r="H23" s="102" t="s">
        <v>204</v>
      </c>
      <c r="I23" s="103"/>
      <c r="J23" s="103"/>
      <c r="K23" s="104"/>
      <c r="L23" s="33">
        <v>1</v>
      </c>
      <c r="M23" s="35">
        <v>2</v>
      </c>
      <c r="N23" s="34"/>
      <c r="O23" s="36">
        <v>3</v>
      </c>
      <c r="P23" s="96"/>
      <c r="Q23" s="37"/>
      <c r="R23" s="38">
        <v>3</v>
      </c>
    </row>
    <row r="24" spans="2:22" ht="18" customHeight="1" thickBot="1">
      <c r="B24" s="40" t="str">
        <f>IF(H24="BYE","X","1-4")</f>
        <v>1-4</v>
      </c>
      <c r="C24" s="101">
        <f>C20</f>
        <v>42805</v>
      </c>
      <c r="D24" s="31">
        <v>0.70138888888888884</v>
      </c>
      <c r="E24" s="23">
        <f>E20</f>
        <v>4</v>
      </c>
      <c r="F24" s="14"/>
      <c r="G24" s="41">
        <v>4</v>
      </c>
      <c r="H24" s="106" t="s">
        <v>207</v>
      </c>
      <c r="I24" s="107"/>
      <c r="J24" s="107"/>
      <c r="K24" s="108"/>
      <c r="L24" s="42">
        <v>0</v>
      </c>
      <c r="M24" s="43">
        <v>0</v>
      </c>
      <c r="N24" s="43">
        <v>2</v>
      </c>
      <c r="O24" s="44"/>
      <c r="P24" s="97"/>
      <c r="Q24" s="45"/>
      <c r="R24" s="46">
        <v>4</v>
      </c>
    </row>
    <row r="25" spans="2:22" ht="18" customHeight="1" thickBot="1">
      <c r="B25" s="47" t="s">
        <v>13</v>
      </c>
      <c r="C25" s="105"/>
      <c r="D25" s="48">
        <v>0.71527777777777779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91">
        <v>42805</v>
      </c>
      <c r="D28" s="12">
        <v>0.64583333333333337</v>
      </c>
      <c r="E28" s="13">
        <v>5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22" ht="18" customHeight="1">
      <c r="B29" s="21" t="str">
        <f>IF(H32="BYE","X","2-4")</f>
        <v>2-4</v>
      </c>
      <c r="C29" s="92"/>
      <c r="D29" s="22">
        <v>0.65972222222222221</v>
      </c>
      <c r="E29" s="23">
        <f>E28</f>
        <v>5</v>
      </c>
      <c r="F29" s="14"/>
      <c r="G29" s="24">
        <v>1</v>
      </c>
      <c r="H29" s="98" t="s">
        <v>168</v>
      </c>
      <c r="I29" s="99"/>
      <c r="J29" s="99"/>
      <c r="K29" s="100"/>
      <c r="L29" s="25"/>
      <c r="M29" s="26">
        <v>3</v>
      </c>
      <c r="N29" s="26">
        <v>3</v>
      </c>
      <c r="O29" s="27">
        <v>3</v>
      </c>
      <c r="P29" s="96"/>
      <c r="Q29" s="28"/>
      <c r="R29" s="29">
        <v>1</v>
      </c>
    </row>
    <row r="30" spans="2:22" ht="18" customHeight="1">
      <c r="B30" s="30" t="s">
        <v>12</v>
      </c>
      <c r="C30" s="101">
        <f>C28</f>
        <v>42805</v>
      </c>
      <c r="D30" s="31">
        <v>0.67361111111111116</v>
      </c>
      <c r="E30" s="23">
        <f>E28</f>
        <v>5</v>
      </c>
      <c r="F30" s="14"/>
      <c r="G30" s="32">
        <v>2</v>
      </c>
      <c r="H30" s="102" t="s">
        <v>195</v>
      </c>
      <c r="I30" s="103"/>
      <c r="J30" s="103"/>
      <c r="K30" s="104"/>
      <c r="L30" s="33">
        <v>0</v>
      </c>
      <c r="M30" s="34"/>
      <c r="N30" s="35">
        <v>3</v>
      </c>
      <c r="O30" s="36">
        <v>3</v>
      </c>
      <c r="P30" s="96"/>
      <c r="Q30" s="37"/>
      <c r="R30" s="38">
        <v>2</v>
      </c>
    </row>
    <row r="31" spans="2:22" ht="18" customHeight="1">
      <c r="B31" s="39" t="str">
        <f>IF(H32="BYE","X","3-4")</f>
        <v>3-4</v>
      </c>
      <c r="C31" s="92"/>
      <c r="D31" s="22">
        <v>0.6875</v>
      </c>
      <c r="E31" s="23">
        <f>E28</f>
        <v>5</v>
      </c>
      <c r="F31" s="14"/>
      <c r="G31" s="32">
        <v>3</v>
      </c>
      <c r="H31" s="102" t="s">
        <v>202</v>
      </c>
      <c r="I31" s="103"/>
      <c r="J31" s="103"/>
      <c r="K31" s="104"/>
      <c r="L31" s="33">
        <v>0</v>
      </c>
      <c r="M31" s="35">
        <v>0</v>
      </c>
      <c r="N31" s="34"/>
      <c r="O31" s="36">
        <v>0</v>
      </c>
      <c r="P31" s="96"/>
      <c r="Q31" s="37"/>
      <c r="R31" s="38">
        <v>4</v>
      </c>
    </row>
    <row r="32" spans="2:22" ht="18" customHeight="1" thickBot="1">
      <c r="B32" s="40" t="str">
        <f>IF(H32="BYE","X","1-4")</f>
        <v>1-4</v>
      </c>
      <c r="C32" s="101">
        <f>C28</f>
        <v>42805</v>
      </c>
      <c r="D32" s="31">
        <v>0.70138888888888884</v>
      </c>
      <c r="E32" s="23">
        <f>E28</f>
        <v>5</v>
      </c>
      <c r="F32" s="14"/>
      <c r="G32" s="41">
        <v>4</v>
      </c>
      <c r="H32" s="106" t="s">
        <v>206</v>
      </c>
      <c r="I32" s="107"/>
      <c r="J32" s="107"/>
      <c r="K32" s="108"/>
      <c r="L32" s="42">
        <v>0</v>
      </c>
      <c r="M32" s="43">
        <v>0</v>
      </c>
      <c r="N32" s="43">
        <v>3</v>
      </c>
      <c r="O32" s="44"/>
      <c r="P32" s="97"/>
      <c r="Q32" s="45"/>
      <c r="R32" s="46">
        <v>3</v>
      </c>
    </row>
    <row r="33" spans="2:18" ht="18" customHeight="1" thickBot="1">
      <c r="B33" s="47" t="s">
        <v>13</v>
      </c>
      <c r="C33" s="105"/>
      <c r="D33" s="48">
        <v>0.71527777777777779</v>
      </c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95" priority="36" stopIfTrue="1" operator="equal">
      <formula>0</formula>
    </cfRule>
  </conditionalFormatting>
  <conditionalFormatting sqref="Q5">
    <cfRule type="cellIs" dxfId="394" priority="35" stopIfTrue="1" operator="equal">
      <formula>0</formula>
    </cfRule>
  </conditionalFormatting>
  <conditionalFormatting sqref="Q14:Q16">
    <cfRule type="cellIs" dxfId="393" priority="34" stopIfTrue="1" operator="equal">
      <formula>0</formula>
    </cfRule>
  </conditionalFormatting>
  <conditionalFormatting sqref="Q13">
    <cfRule type="cellIs" dxfId="392" priority="33" stopIfTrue="1" operator="equal">
      <formula>0</formula>
    </cfRule>
  </conditionalFormatting>
  <conditionalFormatting sqref="Q22:Q24">
    <cfRule type="cellIs" dxfId="391" priority="32" stopIfTrue="1" operator="equal">
      <formula>0</formula>
    </cfRule>
  </conditionalFormatting>
  <conditionalFormatting sqref="Q21">
    <cfRule type="cellIs" dxfId="390" priority="31" stopIfTrue="1" operator="equal">
      <formula>0</formula>
    </cfRule>
  </conditionalFormatting>
  <conditionalFormatting sqref="Q30:Q32">
    <cfRule type="cellIs" dxfId="389" priority="30" stopIfTrue="1" operator="equal">
      <formula>0</formula>
    </cfRule>
  </conditionalFormatting>
  <conditionalFormatting sqref="Q29">
    <cfRule type="cellIs" dxfId="388" priority="29" stopIfTrue="1" operator="equal">
      <formula>0</formula>
    </cfRule>
  </conditionalFormatting>
  <conditionalFormatting sqref="Q38:Q40">
    <cfRule type="cellIs" dxfId="387" priority="28" stopIfTrue="1" operator="equal">
      <formula>0</formula>
    </cfRule>
  </conditionalFormatting>
  <conditionalFormatting sqref="Q37">
    <cfRule type="cellIs" dxfId="386" priority="27" stopIfTrue="1" operator="equal">
      <formula>0</formula>
    </cfRule>
  </conditionalFormatting>
  <conditionalFormatting sqref="Q46:Q48">
    <cfRule type="cellIs" dxfId="385" priority="26" stopIfTrue="1" operator="equal">
      <formula>0</formula>
    </cfRule>
  </conditionalFormatting>
  <conditionalFormatting sqref="Q45">
    <cfRule type="cellIs" dxfId="384" priority="25" stopIfTrue="1" operator="equal">
      <formula>0</formula>
    </cfRule>
  </conditionalFormatting>
  <conditionalFormatting sqref="Q54:Q56">
    <cfRule type="cellIs" dxfId="383" priority="24" stopIfTrue="1" operator="equal">
      <formula>0</formula>
    </cfRule>
  </conditionalFormatting>
  <conditionalFormatting sqref="Q53">
    <cfRule type="cellIs" dxfId="382" priority="23" stopIfTrue="1" operator="equal">
      <formula>0</formula>
    </cfRule>
  </conditionalFormatting>
  <conditionalFormatting sqref="Q62:Q64">
    <cfRule type="cellIs" dxfId="381" priority="22" stopIfTrue="1" operator="equal">
      <formula>0</formula>
    </cfRule>
  </conditionalFormatting>
  <conditionalFormatting sqref="Q61">
    <cfRule type="cellIs" dxfId="380" priority="21" stopIfTrue="1" operator="equal">
      <formula>0</formula>
    </cfRule>
  </conditionalFormatting>
  <conditionalFormatting sqref="Q70:Q72">
    <cfRule type="cellIs" dxfId="379" priority="20" stopIfTrue="1" operator="equal">
      <formula>0</formula>
    </cfRule>
  </conditionalFormatting>
  <conditionalFormatting sqref="Q69">
    <cfRule type="cellIs" dxfId="378" priority="19" stopIfTrue="1" operator="equal">
      <formula>0</formula>
    </cfRule>
  </conditionalFormatting>
  <conditionalFormatting sqref="Q78:Q80">
    <cfRule type="cellIs" dxfId="377" priority="18" stopIfTrue="1" operator="equal">
      <formula>0</formula>
    </cfRule>
  </conditionalFormatting>
  <conditionalFormatting sqref="Q77">
    <cfRule type="cellIs" dxfId="376" priority="17" stopIfTrue="1" operator="equal">
      <formula>0</formula>
    </cfRule>
  </conditionalFormatting>
  <conditionalFormatting sqref="Q86:Q88">
    <cfRule type="cellIs" dxfId="375" priority="16" stopIfTrue="1" operator="equal">
      <formula>0</formula>
    </cfRule>
  </conditionalFormatting>
  <conditionalFormatting sqref="Q85">
    <cfRule type="cellIs" dxfId="374" priority="15" stopIfTrue="1" operator="equal">
      <formula>0</formula>
    </cfRule>
  </conditionalFormatting>
  <conditionalFormatting sqref="Q94:Q96">
    <cfRule type="cellIs" dxfId="373" priority="14" stopIfTrue="1" operator="equal">
      <formula>0</formula>
    </cfRule>
  </conditionalFormatting>
  <conditionalFormatting sqref="Q93">
    <cfRule type="cellIs" dxfId="372" priority="13" stopIfTrue="1" operator="equal">
      <formula>0</formula>
    </cfRule>
  </conditionalFormatting>
  <conditionalFormatting sqref="Q102:Q104">
    <cfRule type="cellIs" dxfId="371" priority="12" stopIfTrue="1" operator="equal">
      <formula>0</formula>
    </cfRule>
  </conditionalFormatting>
  <conditionalFormatting sqref="Q101">
    <cfRule type="cellIs" dxfId="370" priority="11" stopIfTrue="1" operator="equal">
      <formula>0</formula>
    </cfRule>
  </conditionalFormatting>
  <conditionalFormatting sqref="Q110:Q112">
    <cfRule type="cellIs" dxfId="369" priority="10" stopIfTrue="1" operator="equal">
      <formula>0</formula>
    </cfRule>
  </conditionalFormatting>
  <conditionalFormatting sqref="Q109">
    <cfRule type="cellIs" dxfId="368" priority="9" stopIfTrue="1" operator="equal">
      <formula>0</formula>
    </cfRule>
  </conditionalFormatting>
  <conditionalFormatting sqref="Q118:Q120">
    <cfRule type="cellIs" dxfId="367" priority="8" stopIfTrue="1" operator="equal">
      <formula>0</formula>
    </cfRule>
  </conditionalFormatting>
  <conditionalFormatting sqref="Q117">
    <cfRule type="cellIs" dxfId="366" priority="7" stopIfTrue="1" operator="equal">
      <formula>0</formula>
    </cfRule>
  </conditionalFormatting>
  <conditionalFormatting sqref="Q126:Q128">
    <cfRule type="cellIs" dxfId="365" priority="6" stopIfTrue="1" operator="equal">
      <formula>0</formula>
    </cfRule>
  </conditionalFormatting>
  <conditionalFormatting sqref="Q125">
    <cfRule type="cellIs" dxfId="364" priority="5" stopIfTrue="1" operator="equal">
      <formula>0</formula>
    </cfRule>
  </conditionalFormatting>
  <conditionalFormatting sqref="Q134:Q136">
    <cfRule type="cellIs" dxfId="363" priority="4" stopIfTrue="1" operator="equal">
      <formula>0</formula>
    </cfRule>
  </conditionalFormatting>
  <conditionalFormatting sqref="Q133">
    <cfRule type="cellIs" dxfId="362" priority="3" stopIfTrue="1" operator="equal">
      <formula>0</formula>
    </cfRule>
  </conditionalFormatting>
  <conditionalFormatting sqref="Q142:Q144">
    <cfRule type="cellIs" dxfId="361" priority="2" stopIfTrue="1" operator="equal">
      <formula>0</formula>
    </cfRule>
  </conditionalFormatting>
  <conditionalFormatting sqref="Q141">
    <cfRule type="cellIs" dxfId="3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V204"/>
  <sheetViews>
    <sheetView view="pageBreakPreview" topLeftCell="A65" zoomScaleSheetLayoutView="100" workbookViewId="0">
      <selection activeCell="H86" sqref="H86:K8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5703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48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0.72916666666666663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208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</row>
    <row r="6" spans="1:22" ht="18" customHeight="1">
      <c r="B6" s="30" t="s">
        <v>12</v>
      </c>
      <c r="C6" s="101">
        <f>C4</f>
        <v>42805</v>
      </c>
      <c r="D6" s="31">
        <v>0.74305555555555547</v>
      </c>
      <c r="E6" s="23">
        <f>E4</f>
        <v>1</v>
      </c>
      <c r="F6" s="14"/>
      <c r="G6" s="32">
        <v>2</v>
      </c>
      <c r="H6" s="102" t="s">
        <v>220</v>
      </c>
      <c r="I6" s="103"/>
      <c r="J6" s="103"/>
      <c r="K6" s="104"/>
      <c r="L6" s="33">
        <v>0</v>
      </c>
      <c r="M6" s="34"/>
      <c r="N6" s="35">
        <v>3</v>
      </c>
      <c r="O6" s="36"/>
      <c r="P6" s="96"/>
      <c r="Q6" s="37"/>
      <c r="R6" s="38">
        <v>2</v>
      </c>
      <c r="U6" t="s">
        <v>208</v>
      </c>
      <c r="V6" s="89" t="s">
        <v>209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221</v>
      </c>
      <c r="I7" s="103"/>
      <c r="J7" s="103"/>
      <c r="K7" s="104"/>
      <c r="L7" s="33">
        <v>0</v>
      </c>
      <c r="M7" s="35">
        <v>0</v>
      </c>
      <c r="N7" s="34"/>
      <c r="O7" s="36"/>
      <c r="P7" s="96"/>
      <c r="Q7" s="37"/>
      <c r="R7" s="38">
        <v>3</v>
      </c>
      <c r="U7" t="s">
        <v>164</v>
      </c>
      <c r="V7" s="89" t="s">
        <v>165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167</v>
      </c>
      <c r="V8" s="89">
        <v>1288</v>
      </c>
    </row>
    <row r="9" spans="1:22" ht="18" customHeight="1" thickBot="1">
      <c r="B9" s="47" t="s">
        <v>13</v>
      </c>
      <c r="C9" s="105"/>
      <c r="D9" s="48">
        <v>0.75694444444444453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210</v>
      </c>
      <c r="V9" s="89">
        <v>1233</v>
      </c>
    </row>
    <row r="10" spans="1:22" ht="18" customHeight="1" thickBot="1">
      <c r="U10" t="s">
        <v>211</v>
      </c>
      <c r="V10" s="89">
        <v>1104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195</v>
      </c>
      <c r="V11" s="89">
        <v>1091</v>
      </c>
    </row>
    <row r="12" spans="1:22" ht="18" customHeight="1" thickBot="1">
      <c r="B12" s="11" t="s">
        <v>7</v>
      </c>
      <c r="C12" s="91">
        <v>42805</v>
      </c>
      <c r="D12" s="12">
        <v>0.72916666666666663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212</v>
      </c>
      <c r="V12" s="89">
        <v>1061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164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  <c r="U13" t="s">
        <v>213</v>
      </c>
      <c r="V13" s="89">
        <v>1049</v>
      </c>
    </row>
    <row r="14" spans="1:22" ht="18" customHeight="1">
      <c r="B14" s="30" t="s">
        <v>12</v>
      </c>
      <c r="C14" s="101">
        <f>C12</f>
        <v>42805</v>
      </c>
      <c r="D14" s="31">
        <v>0.74305555555555547</v>
      </c>
      <c r="E14" s="23">
        <f>E12</f>
        <v>2</v>
      </c>
      <c r="F14" s="14"/>
      <c r="G14" s="32">
        <v>2</v>
      </c>
      <c r="H14" s="102" t="s">
        <v>218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  <c r="U14" t="s">
        <v>214</v>
      </c>
      <c r="V14" s="89">
        <v>1042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222</v>
      </c>
      <c r="I15" s="103"/>
      <c r="J15" s="103"/>
      <c r="K15" s="104"/>
      <c r="L15" s="33">
        <v>0</v>
      </c>
      <c r="M15" s="35">
        <v>1</v>
      </c>
      <c r="N15" s="34"/>
      <c r="O15" s="36"/>
      <c r="P15" s="96"/>
      <c r="Q15" s="37"/>
      <c r="R15" s="38">
        <v>3</v>
      </c>
      <c r="U15" t="s">
        <v>215</v>
      </c>
      <c r="V15" s="89">
        <v>1008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2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216</v>
      </c>
      <c r="V16" s="89">
        <v>983</v>
      </c>
    </row>
    <row r="17" spans="2:22" ht="18" customHeight="1" thickBot="1">
      <c r="B17" s="47" t="s">
        <v>13</v>
      </c>
      <c r="C17" s="105"/>
      <c r="D17" s="48">
        <v>0.75694444444444453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196</v>
      </c>
      <c r="V17" s="89" t="s">
        <v>197</v>
      </c>
    </row>
    <row r="18" spans="2:22" ht="18" customHeight="1" thickBot="1">
      <c r="U18" t="s">
        <v>217</v>
      </c>
      <c r="V18" s="89">
        <v>971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198</v>
      </c>
      <c r="V19" s="89">
        <v>947</v>
      </c>
    </row>
    <row r="20" spans="2:22" ht="18" customHeight="1" thickBot="1">
      <c r="B20" s="11" t="s">
        <v>7</v>
      </c>
      <c r="C20" s="91">
        <v>42805</v>
      </c>
      <c r="D20" s="12">
        <v>0.72916666666666663</v>
      </c>
      <c r="E20" s="13">
        <v>3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199</v>
      </c>
      <c r="V20" s="89" t="s">
        <v>200</v>
      </c>
    </row>
    <row r="21" spans="2:22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167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  <c r="U21" t="s">
        <v>201</v>
      </c>
      <c r="V21" s="89">
        <v>930</v>
      </c>
    </row>
    <row r="22" spans="2:22" ht="18" customHeight="1">
      <c r="B22" s="30" t="s">
        <v>12</v>
      </c>
      <c r="C22" s="101">
        <f>C20</f>
        <v>42805</v>
      </c>
      <c r="D22" s="31">
        <v>0.74305555555555547</v>
      </c>
      <c r="E22" s="23">
        <f>E20</f>
        <v>3</v>
      </c>
      <c r="F22" s="14"/>
      <c r="G22" s="32">
        <v>2</v>
      </c>
      <c r="H22" s="102" t="s">
        <v>201</v>
      </c>
      <c r="I22" s="103"/>
      <c r="J22" s="103"/>
      <c r="K22" s="104"/>
      <c r="L22" s="33">
        <v>1</v>
      </c>
      <c r="M22" s="34"/>
      <c r="N22" s="35">
        <v>3</v>
      </c>
      <c r="O22" s="36"/>
      <c r="P22" s="96"/>
      <c r="Q22" s="37"/>
      <c r="R22" s="38">
        <v>2</v>
      </c>
      <c r="U22" t="s">
        <v>218</v>
      </c>
      <c r="V22" s="89" t="s">
        <v>219</v>
      </c>
    </row>
    <row r="23" spans="2:22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223</v>
      </c>
      <c r="I23" s="103"/>
      <c r="J23" s="103"/>
      <c r="K23" s="104"/>
      <c r="L23" s="33">
        <v>0</v>
      </c>
      <c r="M23" s="35">
        <v>0</v>
      </c>
      <c r="N23" s="34"/>
      <c r="O23" s="36"/>
      <c r="P23" s="96"/>
      <c r="Q23" s="37"/>
      <c r="R23" s="38">
        <v>3</v>
      </c>
      <c r="U23" t="s">
        <v>220</v>
      </c>
      <c r="V23" s="89">
        <v>898</v>
      </c>
    </row>
    <row r="24" spans="2:22" ht="18" customHeight="1" thickBot="1">
      <c r="B24" s="40" t="str">
        <f>IF(H24="BYE","X","1-4")</f>
        <v>X</v>
      </c>
      <c r="C24" s="101">
        <f>C20</f>
        <v>42805</v>
      </c>
      <c r="D24" s="31"/>
      <c r="E24" s="23">
        <f>E20</f>
        <v>3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t="s">
        <v>221</v>
      </c>
      <c r="V24" s="89" t="s">
        <v>86</v>
      </c>
    </row>
    <row r="25" spans="2:22" ht="18" customHeight="1" thickBot="1">
      <c r="B25" s="47" t="s">
        <v>13</v>
      </c>
      <c r="C25" s="105"/>
      <c r="D25" s="48">
        <v>0.75694444444444453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t="s">
        <v>222</v>
      </c>
      <c r="V25" s="89">
        <v>890</v>
      </c>
    </row>
    <row r="26" spans="2:22" ht="18" customHeight="1" thickBot="1">
      <c r="U26" t="s">
        <v>223</v>
      </c>
      <c r="V26" s="89" t="s">
        <v>224</v>
      </c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t="s">
        <v>225</v>
      </c>
      <c r="V27" s="89">
        <v>836</v>
      </c>
    </row>
    <row r="28" spans="2:22" ht="18" customHeight="1" thickBot="1">
      <c r="B28" s="11" t="s">
        <v>7</v>
      </c>
      <c r="C28" s="91">
        <v>42805</v>
      </c>
      <c r="D28" s="12">
        <v>0.72916666666666663</v>
      </c>
      <c r="E28" s="13">
        <v>4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  <c r="U28" t="s">
        <v>226</v>
      </c>
      <c r="V28" s="89" t="s">
        <v>227</v>
      </c>
    </row>
    <row r="29" spans="2:22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210</v>
      </c>
      <c r="I29" s="99"/>
      <c r="J29" s="99"/>
      <c r="K29" s="100"/>
      <c r="L29" s="25"/>
      <c r="M29" s="26">
        <v>3</v>
      </c>
      <c r="N29" s="26">
        <v>3</v>
      </c>
      <c r="O29" s="27"/>
      <c r="P29" s="96"/>
      <c r="Q29" s="28"/>
      <c r="R29" s="29">
        <v>1</v>
      </c>
      <c r="U29" t="s">
        <v>228</v>
      </c>
      <c r="V29" s="89">
        <v>0</v>
      </c>
    </row>
    <row r="30" spans="2:22" ht="18" customHeight="1">
      <c r="B30" s="30" t="s">
        <v>12</v>
      </c>
      <c r="C30" s="101">
        <f>C28</f>
        <v>42805</v>
      </c>
      <c r="D30" s="31">
        <v>0.74305555555555547</v>
      </c>
      <c r="E30" s="23">
        <f>E28</f>
        <v>4</v>
      </c>
      <c r="F30" s="14"/>
      <c r="G30" s="32">
        <v>2</v>
      </c>
      <c r="H30" s="102" t="s">
        <v>199</v>
      </c>
      <c r="I30" s="103"/>
      <c r="J30" s="103"/>
      <c r="K30" s="104"/>
      <c r="L30" s="33">
        <v>1</v>
      </c>
      <c r="M30" s="34"/>
      <c r="N30" s="35">
        <v>3</v>
      </c>
      <c r="O30" s="36"/>
      <c r="P30" s="96"/>
      <c r="Q30" s="37"/>
      <c r="R30" s="38">
        <v>2</v>
      </c>
      <c r="U30" t="s">
        <v>229</v>
      </c>
      <c r="V30" s="89">
        <v>0</v>
      </c>
    </row>
    <row r="31" spans="2:22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225</v>
      </c>
      <c r="I31" s="103"/>
      <c r="J31" s="103"/>
      <c r="K31" s="104"/>
      <c r="L31" s="33">
        <v>0</v>
      </c>
      <c r="M31" s="35">
        <v>0</v>
      </c>
      <c r="N31" s="34"/>
      <c r="O31" s="36"/>
      <c r="P31" s="96"/>
      <c r="Q31" s="37"/>
      <c r="R31" s="38">
        <v>3</v>
      </c>
      <c r="U31" t="s">
        <v>230</v>
      </c>
      <c r="V31" s="89">
        <v>0</v>
      </c>
    </row>
    <row r="32" spans="2:22" ht="18" customHeight="1" thickBot="1">
      <c r="B32" s="40" t="str">
        <f>IF(H32="BYE","X","1-4")</f>
        <v>X</v>
      </c>
      <c r="C32" s="101">
        <f>C28</f>
        <v>42805</v>
      </c>
      <c r="D32" s="31"/>
      <c r="E32" s="23">
        <f>E28</f>
        <v>4</v>
      </c>
      <c r="F32" s="14"/>
      <c r="G32" s="41">
        <v>4</v>
      </c>
      <c r="H32" s="106" t="s">
        <v>44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  <c r="U32" t="s">
        <v>231</v>
      </c>
      <c r="V32" s="89">
        <v>0</v>
      </c>
    </row>
    <row r="33" spans="2:22" ht="18" customHeight="1" thickBot="1">
      <c r="B33" s="47" t="s">
        <v>13</v>
      </c>
      <c r="C33" s="105"/>
      <c r="D33" s="48">
        <v>0.75694444444444453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U33" t="s">
        <v>207</v>
      </c>
      <c r="V33" s="89">
        <v>0</v>
      </c>
    </row>
    <row r="34" spans="2:22" ht="18" customHeight="1" thickBot="1"/>
    <row r="35" spans="2:22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22" ht="18" customHeight="1" thickBot="1">
      <c r="B36" s="11" t="s">
        <v>7</v>
      </c>
      <c r="C36" s="91">
        <v>42805</v>
      </c>
      <c r="D36" s="12">
        <v>0.72916666666666663</v>
      </c>
      <c r="E36" s="13">
        <v>5</v>
      </c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22" ht="18" customHeight="1">
      <c r="B37" s="21" t="str">
        <f>IF(H40="BYE","X","2-4")</f>
        <v>X</v>
      </c>
      <c r="C37" s="92"/>
      <c r="D37" s="22"/>
      <c r="E37" s="23">
        <f>E36</f>
        <v>5</v>
      </c>
      <c r="F37" s="14"/>
      <c r="G37" s="24">
        <v>1</v>
      </c>
      <c r="H37" s="98" t="s">
        <v>211</v>
      </c>
      <c r="I37" s="99"/>
      <c r="J37" s="99"/>
      <c r="K37" s="100"/>
      <c r="L37" s="25"/>
      <c r="M37" s="26">
        <v>3</v>
      </c>
      <c r="N37" s="26">
        <v>3</v>
      </c>
      <c r="O37" s="27"/>
      <c r="P37" s="96"/>
      <c r="Q37" s="28"/>
      <c r="R37" s="29">
        <v>1</v>
      </c>
    </row>
    <row r="38" spans="2:22" ht="18" customHeight="1">
      <c r="B38" s="30" t="s">
        <v>12</v>
      </c>
      <c r="C38" s="101">
        <f>C36</f>
        <v>42805</v>
      </c>
      <c r="D38" s="31">
        <v>0.74305555555555547</v>
      </c>
      <c r="E38" s="23">
        <f>E36</f>
        <v>5</v>
      </c>
      <c r="F38" s="14"/>
      <c r="G38" s="32">
        <v>2</v>
      </c>
      <c r="H38" s="102" t="s">
        <v>198</v>
      </c>
      <c r="I38" s="103"/>
      <c r="J38" s="103"/>
      <c r="K38" s="104"/>
      <c r="L38" s="33">
        <v>0</v>
      </c>
      <c r="M38" s="34"/>
      <c r="N38" s="35">
        <v>1</v>
      </c>
      <c r="O38" s="36"/>
      <c r="P38" s="96"/>
      <c r="Q38" s="37"/>
      <c r="R38" s="38">
        <v>3</v>
      </c>
    </row>
    <row r="39" spans="2:22" ht="18" customHeight="1">
      <c r="B39" s="39" t="str">
        <f>IF(H40="BYE","X","3-4")</f>
        <v>X</v>
      </c>
      <c r="C39" s="92"/>
      <c r="D39" s="22"/>
      <c r="E39" s="23">
        <f>E36</f>
        <v>5</v>
      </c>
      <c r="F39" s="14"/>
      <c r="G39" s="32">
        <v>3</v>
      </c>
      <c r="H39" s="102" t="s">
        <v>226</v>
      </c>
      <c r="I39" s="103"/>
      <c r="J39" s="103"/>
      <c r="K39" s="104"/>
      <c r="L39" s="33">
        <v>1</v>
      </c>
      <c r="M39" s="35">
        <v>3</v>
      </c>
      <c r="N39" s="34"/>
      <c r="O39" s="36"/>
      <c r="P39" s="96"/>
      <c r="Q39" s="37"/>
      <c r="R39" s="38">
        <v>2</v>
      </c>
    </row>
    <row r="40" spans="2:22" ht="18" customHeight="1" thickBot="1">
      <c r="B40" s="40" t="str">
        <f>IF(H40="BYE","X","1-4")</f>
        <v>X</v>
      </c>
      <c r="C40" s="101">
        <f>C36</f>
        <v>42805</v>
      </c>
      <c r="D40" s="31"/>
      <c r="E40" s="23">
        <f>E36</f>
        <v>5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22" ht="18" customHeight="1" thickBot="1">
      <c r="B41" s="47" t="s">
        <v>13</v>
      </c>
      <c r="C41" s="105"/>
      <c r="D41" s="48">
        <v>0.75694444444444453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22" ht="18" customHeight="1" thickBot="1"/>
    <row r="43" spans="2:22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22" ht="18" customHeight="1" thickBot="1">
      <c r="B44" s="11" t="s">
        <v>7</v>
      </c>
      <c r="C44" s="91">
        <v>42805</v>
      </c>
      <c r="D44" s="12">
        <v>0.72916666666666663</v>
      </c>
      <c r="E44" s="13">
        <v>6</v>
      </c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22" ht="18" customHeight="1">
      <c r="B45" s="21" t="str">
        <f>IF(H48="BYE","X","2-4")</f>
        <v>X</v>
      </c>
      <c r="C45" s="92"/>
      <c r="D45" s="22"/>
      <c r="E45" s="23">
        <f>E44</f>
        <v>6</v>
      </c>
      <c r="F45" s="14"/>
      <c r="G45" s="24">
        <v>1</v>
      </c>
      <c r="H45" s="98" t="s">
        <v>195</v>
      </c>
      <c r="I45" s="99"/>
      <c r="J45" s="99"/>
      <c r="K45" s="100"/>
      <c r="L45" s="25"/>
      <c r="M45" s="26">
        <v>3</v>
      </c>
      <c r="N45" s="26">
        <v>3</v>
      </c>
      <c r="O45" s="27"/>
      <c r="P45" s="96"/>
      <c r="Q45" s="28"/>
      <c r="R45" s="29">
        <v>1</v>
      </c>
    </row>
    <row r="46" spans="2:22" ht="18" customHeight="1">
      <c r="B46" s="30" t="s">
        <v>12</v>
      </c>
      <c r="C46" s="101">
        <f>C44</f>
        <v>42805</v>
      </c>
      <c r="D46" s="31">
        <v>0.74305555555555547</v>
      </c>
      <c r="E46" s="23">
        <f>E44</f>
        <v>6</v>
      </c>
      <c r="F46" s="14"/>
      <c r="G46" s="32">
        <v>2</v>
      </c>
      <c r="H46" s="102" t="s">
        <v>217</v>
      </c>
      <c r="I46" s="103"/>
      <c r="J46" s="103"/>
      <c r="K46" s="104"/>
      <c r="L46" s="33">
        <v>1</v>
      </c>
      <c r="M46" s="34"/>
      <c r="N46" s="35">
        <v>3</v>
      </c>
      <c r="O46" s="36"/>
      <c r="P46" s="96"/>
      <c r="Q46" s="37"/>
      <c r="R46" s="38">
        <v>2</v>
      </c>
    </row>
    <row r="47" spans="2:22" ht="18" customHeight="1">
      <c r="B47" s="39" t="str">
        <f>IF(H48="BYE","X","3-4")</f>
        <v>X</v>
      </c>
      <c r="C47" s="92"/>
      <c r="D47" s="22"/>
      <c r="E47" s="23">
        <f>E44</f>
        <v>6</v>
      </c>
      <c r="F47" s="14"/>
      <c r="G47" s="32">
        <v>3</v>
      </c>
      <c r="H47" s="102" t="s">
        <v>229</v>
      </c>
      <c r="I47" s="103"/>
      <c r="J47" s="103"/>
      <c r="K47" s="104"/>
      <c r="L47" s="33">
        <v>0</v>
      </c>
      <c r="M47" s="35">
        <v>1</v>
      </c>
      <c r="N47" s="34"/>
      <c r="O47" s="36"/>
      <c r="P47" s="96"/>
      <c r="Q47" s="37"/>
      <c r="R47" s="38">
        <v>3</v>
      </c>
    </row>
    <row r="48" spans="2:22" ht="18" customHeight="1" thickBot="1">
      <c r="B48" s="40" t="str">
        <f>IF(H48="BYE","X","1-4")</f>
        <v>X</v>
      </c>
      <c r="C48" s="101">
        <f>C44</f>
        <v>42805</v>
      </c>
      <c r="D48" s="31"/>
      <c r="E48" s="23">
        <f>E44</f>
        <v>6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>
        <v>0.75694444444444453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>
        <v>42805</v>
      </c>
      <c r="D52" s="12">
        <v>0.72916666666666663</v>
      </c>
      <c r="E52" s="13">
        <v>7</v>
      </c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7</v>
      </c>
      <c r="F53" s="14"/>
      <c r="G53" s="24">
        <v>1</v>
      </c>
      <c r="H53" s="98" t="s">
        <v>212</v>
      </c>
      <c r="I53" s="99"/>
      <c r="J53" s="99"/>
      <c r="K53" s="100"/>
      <c r="L53" s="25"/>
      <c r="M53" s="26">
        <v>3</v>
      </c>
      <c r="N53" s="26">
        <v>3</v>
      </c>
      <c r="O53" s="27"/>
      <c r="P53" s="96"/>
      <c r="Q53" s="28"/>
      <c r="R53" s="29">
        <v>1</v>
      </c>
    </row>
    <row r="54" spans="2:18" ht="18" customHeight="1">
      <c r="B54" s="30" t="s">
        <v>12</v>
      </c>
      <c r="C54" s="101">
        <f>C52</f>
        <v>42805</v>
      </c>
      <c r="D54" s="31">
        <v>0.74305555555555547</v>
      </c>
      <c r="E54" s="23">
        <f>E52</f>
        <v>7</v>
      </c>
      <c r="F54" s="14"/>
      <c r="G54" s="32">
        <v>2</v>
      </c>
      <c r="H54" s="102" t="s">
        <v>196</v>
      </c>
      <c r="I54" s="103"/>
      <c r="J54" s="103"/>
      <c r="K54" s="104"/>
      <c r="L54" s="33">
        <v>1</v>
      </c>
      <c r="M54" s="34"/>
      <c r="N54" s="35">
        <v>1</v>
      </c>
      <c r="O54" s="36"/>
      <c r="P54" s="96"/>
      <c r="Q54" s="37"/>
      <c r="R54" s="38">
        <v>3</v>
      </c>
    </row>
    <row r="55" spans="2:18" ht="18" customHeight="1">
      <c r="B55" s="39" t="str">
        <f>IF(H56="BYE","X","3-4")</f>
        <v>X</v>
      </c>
      <c r="C55" s="92"/>
      <c r="D55" s="22"/>
      <c r="E55" s="23">
        <f>E52</f>
        <v>7</v>
      </c>
      <c r="F55" s="14"/>
      <c r="G55" s="32">
        <v>3</v>
      </c>
      <c r="H55" s="102" t="s">
        <v>230</v>
      </c>
      <c r="I55" s="103"/>
      <c r="J55" s="103"/>
      <c r="K55" s="104"/>
      <c r="L55" s="33">
        <v>0</v>
      </c>
      <c r="M55" s="35">
        <v>3</v>
      </c>
      <c r="N55" s="34"/>
      <c r="O55" s="36"/>
      <c r="P55" s="96"/>
      <c r="Q55" s="37"/>
      <c r="R55" s="38">
        <v>2</v>
      </c>
    </row>
    <row r="56" spans="2:18" ht="18" customHeight="1" thickBot="1">
      <c r="B56" s="40" t="str">
        <f>IF(H56="BYE","X","1-4")</f>
        <v>X</v>
      </c>
      <c r="C56" s="101">
        <f>C52</f>
        <v>42805</v>
      </c>
      <c r="D56" s="31"/>
      <c r="E56" s="23">
        <f>E52</f>
        <v>7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>
        <v>0.75694444444444453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>
        <v>42805</v>
      </c>
      <c r="D60" s="12">
        <v>0.72916666666666663</v>
      </c>
      <c r="E60" s="13">
        <v>8</v>
      </c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8</v>
      </c>
      <c r="F61" s="14"/>
      <c r="G61" s="24">
        <v>1</v>
      </c>
      <c r="H61" s="98" t="s">
        <v>213</v>
      </c>
      <c r="I61" s="99"/>
      <c r="J61" s="99"/>
      <c r="K61" s="100"/>
      <c r="L61" s="25"/>
      <c r="M61" s="26">
        <v>3</v>
      </c>
      <c r="N61" s="26">
        <v>1</v>
      </c>
      <c r="O61" s="27"/>
      <c r="P61" s="96"/>
      <c r="Q61" s="28"/>
      <c r="R61" s="29">
        <v>3</v>
      </c>
    </row>
    <row r="62" spans="2:18" ht="18" customHeight="1">
      <c r="B62" s="30" t="s">
        <v>12</v>
      </c>
      <c r="C62" s="101">
        <f>C60</f>
        <v>42805</v>
      </c>
      <c r="D62" s="31">
        <v>0.74305555555555547</v>
      </c>
      <c r="E62" s="23">
        <f>E60</f>
        <v>8</v>
      </c>
      <c r="F62" s="14"/>
      <c r="G62" s="32">
        <v>2</v>
      </c>
      <c r="H62" s="102" t="s">
        <v>216</v>
      </c>
      <c r="I62" s="103"/>
      <c r="J62" s="103"/>
      <c r="K62" s="104"/>
      <c r="L62" s="33">
        <v>1</v>
      </c>
      <c r="M62" s="34"/>
      <c r="N62" s="35">
        <v>3</v>
      </c>
      <c r="O62" s="36"/>
      <c r="P62" s="96"/>
      <c r="Q62" s="37"/>
      <c r="R62" s="38">
        <v>2</v>
      </c>
    </row>
    <row r="63" spans="2:18" ht="18" customHeight="1">
      <c r="B63" s="39" t="str">
        <f>IF(H64="BYE","X","3-4")</f>
        <v>X</v>
      </c>
      <c r="C63" s="92"/>
      <c r="D63" s="22"/>
      <c r="E63" s="23">
        <f>E60</f>
        <v>8</v>
      </c>
      <c r="F63" s="14"/>
      <c r="G63" s="32">
        <v>3</v>
      </c>
      <c r="H63" s="102" t="s">
        <v>231</v>
      </c>
      <c r="I63" s="103"/>
      <c r="J63" s="103"/>
      <c r="K63" s="104"/>
      <c r="L63" s="33">
        <v>3</v>
      </c>
      <c r="M63" s="35">
        <v>1</v>
      </c>
      <c r="N63" s="34"/>
      <c r="O63" s="36"/>
      <c r="P63" s="96"/>
      <c r="Q63" s="37"/>
      <c r="R63" s="38">
        <v>1</v>
      </c>
    </row>
    <row r="64" spans="2:18" ht="18" customHeight="1" thickBot="1">
      <c r="B64" s="40" t="str">
        <f>IF(H64="BYE","X","1-4")</f>
        <v>X</v>
      </c>
      <c r="C64" s="101">
        <f>C60</f>
        <v>42805</v>
      </c>
      <c r="D64" s="31"/>
      <c r="E64" s="23">
        <f>E60</f>
        <v>8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>
        <v>0.75694444444444453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>
        <v>42805</v>
      </c>
      <c r="D68" s="12">
        <v>0.72916666666666663</v>
      </c>
      <c r="E68" s="13">
        <v>9</v>
      </c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>
        <v>0.74305555555555547</v>
      </c>
      <c r="E69" s="23">
        <f>E68</f>
        <v>9</v>
      </c>
      <c r="F69" s="14"/>
      <c r="G69" s="24">
        <v>1</v>
      </c>
      <c r="H69" s="98" t="s">
        <v>214</v>
      </c>
      <c r="I69" s="99"/>
      <c r="J69" s="99"/>
      <c r="K69" s="100"/>
      <c r="L69" s="25"/>
      <c r="M69" s="26">
        <v>3</v>
      </c>
      <c r="N69" s="26">
        <v>3</v>
      </c>
      <c r="O69" s="27">
        <v>3</v>
      </c>
      <c r="P69" s="96"/>
      <c r="Q69" s="28"/>
      <c r="R69" s="29">
        <v>1</v>
      </c>
    </row>
    <row r="70" spans="2:18" ht="18" customHeight="1">
      <c r="B70" s="30" t="s">
        <v>12</v>
      </c>
      <c r="C70" s="101">
        <f>C68</f>
        <v>42805</v>
      </c>
      <c r="D70" s="31">
        <v>0.75694444444444453</v>
      </c>
      <c r="E70" s="23">
        <f>E68</f>
        <v>9</v>
      </c>
      <c r="F70" s="14"/>
      <c r="G70" s="32">
        <v>2</v>
      </c>
      <c r="H70" s="102" t="s">
        <v>215</v>
      </c>
      <c r="I70" s="103"/>
      <c r="J70" s="103"/>
      <c r="K70" s="104"/>
      <c r="L70" s="33">
        <v>0</v>
      </c>
      <c r="M70" s="34"/>
      <c r="N70" s="35">
        <v>3</v>
      </c>
      <c r="O70" s="36">
        <v>3</v>
      </c>
      <c r="P70" s="96"/>
      <c r="Q70" s="37"/>
      <c r="R70" s="38">
        <v>2</v>
      </c>
    </row>
    <row r="71" spans="2:18" ht="18" customHeight="1">
      <c r="B71" s="39" t="str">
        <f>IF(H72="BYE","X","3-4")</f>
        <v>3-4</v>
      </c>
      <c r="C71" s="92"/>
      <c r="D71" s="22">
        <v>0.77083333333333337</v>
      </c>
      <c r="E71" s="23">
        <f>E68</f>
        <v>9</v>
      </c>
      <c r="F71" s="14"/>
      <c r="G71" s="32">
        <v>3</v>
      </c>
      <c r="H71" s="102" t="s">
        <v>228</v>
      </c>
      <c r="I71" s="103"/>
      <c r="J71" s="103"/>
      <c r="K71" s="104"/>
      <c r="L71" s="33">
        <v>0</v>
      </c>
      <c r="M71" s="35">
        <v>0</v>
      </c>
      <c r="N71" s="34"/>
      <c r="O71" s="36">
        <v>3</v>
      </c>
      <c r="P71" s="96"/>
      <c r="Q71" s="37"/>
      <c r="R71" s="38">
        <v>3</v>
      </c>
    </row>
    <row r="72" spans="2:18" ht="18" customHeight="1" thickBot="1">
      <c r="B72" s="40" t="str">
        <f>IF(H72="BYE","X","1-4")</f>
        <v>1-4</v>
      </c>
      <c r="C72" s="101">
        <f>C68</f>
        <v>42805</v>
      </c>
      <c r="D72" s="31">
        <v>0.78472222222222221</v>
      </c>
      <c r="E72" s="23">
        <f>E68</f>
        <v>9</v>
      </c>
      <c r="F72" s="14"/>
      <c r="G72" s="41">
        <v>4</v>
      </c>
      <c r="H72" s="106" t="s">
        <v>207</v>
      </c>
      <c r="I72" s="107"/>
      <c r="J72" s="107"/>
      <c r="K72" s="108"/>
      <c r="L72" s="42">
        <v>0</v>
      </c>
      <c r="M72" s="43">
        <v>1</v>
      </c>
      <c r="N72" s="43">
        <v>0</v>
      </c>
      <c r="O72" s="44"/>
      <c r="P72" s="97"/>
      <c r="Q72" s="45"/>
      <c r="R72" s="46">
        <v>4</v>
      </c>
    </row>
    <row r="73" spans="2:18" ht="18" customHeight="1" thickBot="1">
      <c r="B73" s="47" t="s">
        <v>13</v>
      </c>
      <c r="C73" s="105"/>
      <c r="D73" s="48">
        <v>0.79861111111111116</v>
      </c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59" priority="36" stopIfTrue="1" operator="equal">
      <formula>0</formula>
    </cfRule>
  </conditionalFormatting>
  <conditionalFormatting sqref="Q5">
    <cfRule type="cellIs" dxfId="358" priority="35" stopIfTrue="1" operator="equal">
      <formula>0</formula>
    </cfRule>
  </conditionalFormatting>
  <conditionalFormatting sqref="Q14:Q16">
    <cfRule type="cellIs" dxfId="357" priority="34" stopIfTrue="1" operator="equal">
      <formula>0</formula>
    </cfRule>
  </conditionalFormatting>
  <conditionalFormatting sqref="Q13">
    <cfRule type="cellIs" dxfId="356" priority="33" stopIfTrue="1" operator="equal">
      <formula>0</formula>
    </cfRule>
  </conditionalFormatting>
  <conditionalFormatting sqref="Q22:Q24">
    <cfRule type="cellIs" dxfId="355" priority="32" stopIfTrue="1" operator="equal">
      <formula>0</formula>
    </cfRule>
  </conditionalFormatting>
  <conditionalFormatting sqref="Q21">
    <cfRule type="cellIs" dxfId="354" priority="31" stopIfTrue="1" operator="equal">
      <formula>0</formula>
    </cfRule>
  </conditionalFormatting>
  <conditionalFormatting sqref="Q30:Q32">
    <cfRule type="cellIs" dxfId="353" priority="30" stopIfTrue="1" operator="equal">
      <formula>0</formula>
    </cfRule>
  </conditionalFormatting>
  <conditionalFormatting sqref="Q29">
    <cfRule type="cellIs" dxfId="352" priority="29" stopIfTrue="1" operator="equal">
      <formula>0</formula>
    </cfRule>
  </conditionalFormatting>
  <conditionalFormatting sqref="Q38:Q40">
    <cfRule type="cellIs" dxfId="351" priority="28" stopIfTrue="1" operator="equal">
      <formula>0</formula>
    </cfRule>
  </conditionalFormatting>
  <conditionalFormatting sqref="Q37">
    <cfRule type="cellIs" dxfId="350" priority="27" stopIfTrue="1" operator="equal">
      <formula>0</formula>
    </cfRule>
  </conditionalFormatting>
  <conditionalFormatting sqref="Q46:Q48">
    <cfRule type="cellIs" dxfId="349" priority="26" stopIfTrue="1" operator="equal">
      <formula>0</formula>
    </cfRule>
  </conditionalFormatting>
  <conditionalFormatting sqref="Q45">
    <cfRule type="cellIs" dxfId="348" priority="25" stopIfTrue="1" operator="equal">
      <formula>0</formula>
    </cfRule>
  </conditionalFormatting>
  <conditionalFormatting sqref="Q54:Q56">
    <cfRule type="cellIs" dxfId="347" priority="24" stopIfTrue="1" operator="equal">
      <formula>0</formula>
    </cfRule>
  </conditionalFormatting>
  <conditionalFormatting sqref="Q53">
    <cfRule type="cellIs" dxfId="346" priority="23" stopIfTrue="1" operator="equal">
      <formula>0</formula>
    </cfRule>
  </conditionalFormatting>
  <conditionalFormatting sqref="Q62:Q64">
    <cfRule type="cellIs" dxfId="345" priority="22" stopIfTrue="1" operator="equal">
      <formula>0</formula>
    </cfRule>
  </conditionalFormatting>
  <conditionalFormatting sqref="Q61">
    <cfRule type="cellIs" dxfId="344" priority="21" stopIfTrue="1" operator="equal">
      <formula>0</formula>
    </cfRule>
  </conditionalFormatting>
  <conditionalFormatting sqref="Q70:Q72">
    <cfRule type="cellIs" dxfId="343" priority="20" stopIfTrue="1" operator="equal">
      <formula>0</formula>
    </cfRule>
  </conditionalFormatting>
  <conditionalFormatting sqref="Q69">
    <cfRule type="cellIs" dxfId="342" priority="19" stopIfTrue="1" operator="equal">
      <formula>0</formula>
    </cfRule>
  </conditionalFormatting>
  <conditionalFormatting sqref="Q78:Q80">
    <cfRule type="cellIs" dxfId="341" priority="18" stopIfTrue="1" operator="equal">
      <formula>0</formula>
    </cfRule>
  </conditionalFormatting>
  <conditionalFormatting sqref="Q77">
    <cfRule type="cellIs" dxfId="340" priority="17" stopIfTrue="1" operator="equal">
      <formula>0</formula>
    </cfRule>
  </conditionalFormatting>
  <conditionalFormatting sqref="Q86:Q88">
    <cfRule type="cellIs" dxfId="339" priority="16" stopIfTrue="1" operator="equal">
      <formula>0</formula>
    </cfRule>
  </conditionalFormatting>
  <conditionalFormatting sqref="Q85">
    <cfRule type="cellIs" dxfId="338" priority="15" stopIfTrue="1" operator="equal">
      <formula>0</formula>
    </cfRule>
  </conditionalFormatting>
  <conditionalFormatting sqref="Q94:Q96">
    <cfRule type="cellIs" dxfId="337" priority="14" stopIfTrue="1" operator="equal">
      <formula>0</formula>
    </cfRule>
  </conditionalFormatting>
  <conditionalFormatting sqref="Q93">
    <cfRule type="cellIs" dxfId="336" priority="13" stopIfTrue="1" operator="equal">
      <formula>0</formula>
    </cfRule>
  </conditionalFormatting>
  <conditionalFormatting sqref="Q102:Q104">
    <cfRule type="cellIs" dxfId="335" priority="12" stopIfTrue="1" operator="equal">
      <formula>0</formula>
    </cfRule>
  </conditionalFormatting>
  <conditionalFormatting sqref="Q101">
    <cfRule type="cellIs" dxfId="334" priority="11" stopIfTrue="1" operator="equal">
      <formula>0</formula>
    </cfRule>
  </conditionalFormatting>
  <conditionalFormatting sqref="Q110:Q112">
    <cfRule type="cellIs" dxfId="333" priority="10" stopIfTrue="1" operator="equal">
      <formula>0</formula>
    </cfRule>
  </conditionalFormatting>
  <conditionalFormatting sqref="Q109">
    <cfRule type="cellIs" dxfId="332" priority="9" stopIfTrue="1" operator="equal">
      <formula>0</formula>
    </cfRule>
  </conditionalFormatting>
  <conditionalFormatting sqref="Q118:Q120">
    <cfRule type="cellIs" dxfId="331" priority="8" stopIfTrue="1" operator="equal">
      <formula>0</formula>
    </cfRule>
  </conditionalFormatting>
  <conditionalFormatting sqref="Q117">
    <cfRule type="cellIs" dxfId="330" priority="7" stopIfTrue="1" operator="equal">
      <formula>0</formula>
    </cfRule>
  </conditionalFormatting>
  <conditionalFormatting sqref="Q126:Q128">
    <cfRule type="cellIs" dxfId="329" priority="6" stopIfTrue="1" operator="equal">
      <formula>0</formula>
    </cfRule>
  </conditionalFormatting>
  <conditionalFormatting sqref="Q125">
    <cfRule type="cellIs" dxfId="328" priority="5" stopIfTrue="1" operator="equal">
      <formula>0</formula>
    </cfRule>
  </conditionalFormatting>
  <conditionalFormatting sqref="Q134:Q136">
    <cfRule type="cellIs" dxfId="327" priority="4" stopIfTrue="1" operator="equal">
      <formula>0</formula>
    </cfRule>
  </conditionalFormatting>
  <conditionalFormatting sqref="Q133">
    <cfRule type="cellIs" dxfId="326" priority="3" stopIfTrue="1" operator="equal">
      <formula>0</formula>
    </cfRule>
  </conditionalFormatting>
  <conditionalFormatting sqref="Q142:Q144">
    <cfRule type="cellIs" dxfId="325" priority="2" stopIfTrue="1" operator="equal">
      <formula>0</formula>
    </cfRule>
  </conditionalFormatting>
  <conditionalFormatting sqref="Q141">
    <cfRule type="cellIs" dxfId="3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</sheetPr>
  <dimension ref="A1:V204"/>
  <sheetViews>
    <sheetView view="pageBreakPreview" topLeftCell="A49" zoomScaleSheetLayoutView="100" workbookViewId="0">
      <selection activeCell="O58" sqref="O5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6.285156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49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0.60416666666666663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232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</row>
    <row r="6" spans="1:22" ht="18" customHeight="1">
      <c r="B6" s="30" t="s">
        <v>12</v>
      </c>
      <c r="C6" s="101">
        <f>C4</f>
        <v>42805</v>
      </c>
      <c r="D6" s="31">
        <v>0.61805555555555558</v>
      </c>
      <c r="E6" s="23">
        <f>E4</f>
        <v>1</v>
      </c>
      <c r="F6" s="14"/>
      <c r="G6" s="32">
        <v>2</v>
      </c>
      <c r="H6" s="102" t="s">
        <v>239</v>
      </c>
      <c r="I6" s="103"/>
      <c r="J6" s="103"/>
      <c r="K6" s="104"/>
      <c r="L6" s="33">
        <v>0</v>
      </c>
      <c r="M6" s="34"/>
      <c r="N6" s="35">
        <v>3</v>
      </c>
      <c r="O6" s="36"/>
      <c r="P6" s="96"/>
      <c r="Q6" s="37"/>
      <c r="R6" s="38">
        <v>2</v>
      </c>
      <c r="U6" t="s">
        <v>232</v>
      </c>
      <c r="V6" s="89" t="s">
        <v>233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240</v>
      </c>
      <c r="I7" s="103"/>
      <c r="J7" s="103"/>
      <c r="K7" s="104"/>
      <c r="L7" s="33">
        <v>0</v>
      </c>
      <c r="M7" s="35">
        <v>0</v>
      </c>
      <c r="N7" s="34"/>
      <c r="O7" s="36"/>
      <c r="P7" s="96"/>
      <c r="Q7" s="37"/>
      <c r="R7" s="38">
        <v>3</v>
      </c>
      <c r="U7" t="s">
        <v>208</v>
      </c>
      <c r="V7" s="89" t="s">
        <v>209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210</v>
      </c>
      <c r="V8" s="89">
        <v>1233</v>
      </c>
    </row>
    <row r="9" spans="1:22" ht="18" customHeight="1" thickBot="1">
      <c r="B9" s="47" t="s">
        <v>13</v>
      </c>
      <c r="C9" s="105"/>
      <c r="D9" s="48">
        <v>0.63194444444444442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234</v>
      </c>
      <c r="V9" s="89" t="s">
        <v>235</v>
      </c>
    </row>
    <row r="10" spans="1:22" ht="18" customHeight="1" thickBot="1">
      <c r="U10" t="s">
        <v>236</v>
      </c>
      <c r="V10" s="89" t="s">
        <v>169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211</v>
      </c>
      <c r="V11" s="89">
        <v>1104</v>
      </c>
    </row>
    <row r="12" spans="1:22" ht="18" customHeight="1" thickBot="1">
      <c r="B12" s="11" t="s">
        <v>7</v>
      </c>
      <c r="C12" s="91">
        <v>42805</v>
      </c>
      <c r="D12" s="12">
        <v>0.60416666666666663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237</v>
      </c>
      <c r="V12" s="89">
        <v>1053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208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  <c r="U13" t="s">
        <v>213</v>
      </c>
      <c r="V13" s="89">
        <v>1049</v>
      </c>
    </row>
    <row r="14" spans="1:22" ht="18" customHeight="1">
      <c r="B14" s="30" t="s">
        <v>12</v>
      </c>
      <c r="C14" s="101">
        <f>C12</f>
        <v>42805</v>
      </c>
      <c r="D14" s="31">
        <v>0.61805555555555558</v>
      </c>
      <c r="E14" s="23">
        <f>E12</f>
        <v>2</v>
      </c>
      <c r="F14" s="14"/>
      <c r="G14" s="32">
        <v>2</v>
      </c>
      <c r="H14" s="102" t="s">
        <v>221</v>
      </c>
      <c r="I14" s="103"/>
      <c r="J14" s="103"/>
      <c r="K14" s="104"/>
      <c r="L14" s="33">
        <v>0</v>
      </c>
      <c r="M14" s="34"/>
      <c r="N14" s="35">
        <v>2</v>
      </c>
      <c r="O14" s="36"/>
      <c r="P14" s="96"/>
      <c r="Q14" s="37"/>
      <c r="R14" s="38">
        <v>3</v>
      </c>
      <c r="U14" t="s">
        <v>238</v>
      </c>
      <c r="V14" s="89" t="s">
        <v>59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241</v>
      </c>
      <c r="I15" s="103"/>
      <c r="J15" s="103"/>
      <c r="K15" s="104"/>
      <c r="L15" s="33">
        <v>0</v>
      </c>
      <c r="M15" s="35">
        <v>3</v>
      </c>
      <c r="N15" s="34"/>
      <c r="O15" s="36"/>
      <c r="P15" s="96"/>
      <c r="Q15" s="37"/>
      <c r="R15" s="38">
        <v>2</v>
      </c>
      <c r="U15" t="s">
        <v>215</v>
      </c>
      <c r="V15" s="89">
        <v>1008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2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218</v>
      </c>
      <c r="V16" s="89" t="s">
        <v>219</v>
      </c>
    </row>
    <row r="17" spans="2:22" ht="18" customHeight="1" thickBot="1">
      <c r="B17" s="47" t="s">
        <v>13</v>
      </c>
      <c r="C17" s="105"/>
      <c r="D17" s="48">
        <v>0.63194444444444442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220</v>
      </c>
      <c r="V17" s="89">
        <v>898</v>
      </c>
    </row>
    <row r="18" spans="2:22" ht="18" customHeight="1" thickBot="1">
      <c r="U18" t="s">
        <v>221</v>
      </c>
      <c r="V18" s="89" t="s">
        <v>86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239</v>
      </c>
      <c r="V19" s="89">
        <v>891</v>
      </c>
    </row>
    <row r="20" spans="2:22" ht="18" customHeight="1" thickBot="1">
      <c r="B20" s="11" t="s">
        <v>7</v>
      </c>
      <c r="C20" s="91">
        <v>42805</v>
      </c>
      <c r="D20" s="12">
        <v>0.60416666666666663</v>
      </c>
      <c r="E20" s="13">
        <v>3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240</v>
      </c>
      <c r="V20" s="89" t="s">
        <v>122</v>
      </c>
    </row>
    <row r="21" spans="2:22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210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  <c r="U21" t="s">
        <v>241</v>
      </c>
      <c r="V21" s="89">
        <v>839</v>
      </c>
    </row>
    <row r="22" spans="2:22" ht="18" customHeight="1">
      <c r="B22" s="30" t="s">
        <v>12</v>
      </c>
      <c r="C22" s="101">
        <f>C20</f>
        <v>42805</v>
      </c>
      <c r="D22" s="31">
        <v>0.61805555555555558</v>
      </c>
      <c r="E22" s="23">
        <f>E20</f>
        <v>3</v>
      </c>
      <c r="F22" s="14"/>
      <c r="G22" s="32">
        <v>2</v>
      </c>
      <c r="H22" s="102" t="s">
        <v>220</v>
      </c>
      <c r="I22" s="103"/>
      <c r="J22" s="103"/>
      <c r="K22" s="104"/>
      <c r="L22" s="33">
        <v>0</v>
      </c>
      <c r="M22" s="34"/>
      <c r="N22" s="35">
        <v>2</v>
      </c>
      <c r="O22" s="36"/>
      <c r="P22" s="96"/>
      <c r="Q22" s="37"/>
      <c r="R22" s="38">
        <v>3</v>
      </c>
      <c r="U22" t="s">
        <v>226</v>
      </c>
      <c r="V22" s="89" t="s">
        <v>227</v>
      </c>
    </row>
    <row r="23" spans="2:22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231</v>
      </c>
      <c r="I23" s="103"/>
      <c r="J23" s="103"/>
      <c r="K23" s="104"/>
      <c r="L23" s="33">
        <v>0</v>
      </c>
      <c r="M23" s="35">
        <v>3</v>
      </c>
      <c r="N23" s="34"/>
      <c r="O23" s="36"/>
      <c r="P23" s="96"/>
      <c r="Q23" s="37"/>
      <c r="R23" s="38">
        <v>2</v>
      </c>
      <c r="U23" t="s">
        <v>229</v>
      </c>
      <c r="V23" s="89">
        <v>0</v>
      </c>
    </row>
    <row r="24" spans="2:22" ht="18" customHeight="1" thickBot="1">
      <c r="B24" s="40" t="str">
        <f>IF(H24="BYE","X","1-4")</f>
        <v>X</v>
      </c>
      <c r="C24" s="101">
        <f>C20</f>
        <v>42805</v>
      </c>
      <c r="D24" s="31"/>
      <c r="E24" s="23">
        <f>E20</f>
        <v>3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t="s">
        <v>242</v>
      </c>
      <c r="V24" s="89">
        <v>0</v>
      </c>
    </row>
    <row r="25" spans="2:22" ht="18" customHeight="1" thickBot="1">
      <c r="B25" s="47" t="s">
        <v>13</v>
      </c>
      <c r="C25" s="105"/>
      <c r="D25" s="48">
        <v>0.63194444444444442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t="s">
        <v>231</v>
      </c>
      <c r="V25" s="89">
        <v>0</v>
      </c>
    </row>
    <row r="26" spans="2:22" ht="18" customHeight="1" thickBot="1">
      <c r="U26" t="s">
        <v>207</v>
      </c>
      <c r="V26" s="89">
        <v>0</v>
      </c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91">
        <v>42805</v>
      </c>
      <c r="D28" s="12">
        <v>0.60416666666666663</v>
      </c>
      <c r="E28" s="13">
        <v>4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22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234</v>
      </c>
      <c r="I29" s="99"/>
      <c r="J29" s="99"/>
      <c r="K29" s="100"/>
      <c r="L29" s="25"/>
      <c r="M29" s="26">
        <v>3</v>
      </c>
      <c r="N29" s="26">
        <v>3</v>
      </c>
      <c r="O29" s="27"/>
      <c r="P29" s="96"/>
      <c r="Q29" s="28"/>
      <c r="R29" s="29">
        <v>1</v>
      </c>
    </row>
    <row r="30" spans="2:22" ht="18" customHeight="1">
      <c r="B30" s="30" t="s">
        <v>12</v>
      </c>
      <c r="C30" s="101">
        <f>C28</f>
        <v>42805</v>
      </c>
      <c r="D30" s="31">
        <v>0.61805555555555558</v>
      </c>
      <c r="E30" s="23">
        <f>E28</f>
        <v>4</v>
      </c>
      <c r="F30" s="14"/>
      <c r="G30" s="32">
        <v>2</v>
      </c>
      <c r="H30" s="102" t="s">
        <v>218</v>
      </c>
      <c r="I30" s="103"/>
      <c r="J30" s="103"/>
      <c r="K30" s="104"/>
      <c r="L30" s="33">
        <v>1</v>
      </c>
      <c r="M30" s="34"/>
      <c r="N30" s="35">
        <v>3</v>
      </c>
      <c r="O30" s="36"/>
      <c r="P30" s="96"/>
      <c r="Q30" s="37"/>
      <c r="R30" s="38">
        <v>2</v>
      </c>
    </row>
    <row r="31" spans="2:22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226</v>
      </c>
      <c r="I31" s="103"/>
      <c r="J31" s="103"/>
      <c r="K31" s="104"/>
      <c r="L31" s="33">
        <v>0</v>
      </c>
      <c r="M31" s="35">
        <v>0</v>
      </c>
      <c r="N31" s="34"/>
      <c r="O31" s="36"/>
      <c r="P31" s="96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101">
        <f>C28</f>
        <v>42805</v>
      </c>
      <c r="D32" s="31"/>
      <c r="E32" s="23">
        <f>E28</f>
        <v>4</v>
      </c>
      <c r="F32" s="14"/>
      <c r="G32" s="41">
        <v>4</v>
      </c>
      <c r="H32" s="106" t="s">
        <v>44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>
        <v>0.63194444444444442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>
        <v>42805</v>
      </c>
      <c r="D36" s="12">
        <v>0.60416666666666663</v>
      </c>
      <c r="E36" s="13">
        <v>5</v>
      </c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5</v>
      </c>
      <c r="F37" s="14"/>
      <c r="G37" s="24">
        <v>1</v>
      </c>
      <c r="H37" s="98" t="s">
        <v>236</v>
      </c>
      <c r="I37" s="99"/>
      <c r="J37" s="99"/>
      <c r="K37" s="100"/>
      <c r="L37" s="25"/>
      <c r="M37" s="26">
        <v>2</v>
      </c>
      <c r="N37" s="26">
        <v>3</v>
      </c>
      <c r="O37" s="27"/>
      <c r="P37" s="96"/>
      <c r="Q37" s="28"/>
      <c r="R37" s="29">
        <v>2</v>
      </c>
    </row>
    <row r="38" spans="2:18" ht="18" customHeight="1">
      <c r="B38" s="30" t="s">
        <v>12</v>
      </c>
      <c r="C38" s="101">
        <f>C36</f>
        <v>42805</v>
      </c>
      <c r="D38" s="31">
        <v>0.61805555555555558</v>
      </c>
      <c r="E38" s="23">
        <f>E36</f>
        <v>5</v>
      </c>
      <c r="F38" s="14"/>
      <c r="G38" s="32">
        <v>2</v>
      </c>
      <c r="H38" s="102" t="s">
        <v>215</v>
      </c>
      <c r="I38" s="103"/>
      <c r="J38" s="103"/>
      <c r="K38" s="104"/>
      <c r="L38" s="33">
        <v>3</v>
      </c>
      <c r="M38" s="34"/>
      <c r="N38" s="35">
        <v>3</v>
      </c>
      <c r="O38" s="36"/>
      <c r="P38" s="96"/>
      <c r="Q38" s="37"/>
      <c r="R38" s="38">
        <v>1</v>
      </c>
    </row>
    <row r="39" spans="2:18" ht="18" customHeight="1">
      <c r="B39" s="39" t="str">
        <f>IF(H40="BYE","X","3-4")</f>
        <v>X</v>
      </c>
      <c r="C39" s="92"/>
      <c r="D39" s="22"/>
      <c r="E39" s="23">
        <f>E36</f>
        <v>5</v>
      </c>
      <c r="F39" s="14"/>
      <c r="G39" s="32">
        <v>3</v>
      </c>
      <c r="H39" s="102" t="s">
        <v>207</v>
      </c>
      <c r="I39" s="103"/>
      <c r="J39" s="103"/>
      <c r="K39" s="104"/>
      <c r="L39" s="33">
        <v>0</v>
      </c>
      <c r="M39" s="35">
        <v>0</v>
      </c>
      <c r="N39" s="34"/>
      <c r="O39" s="36"/>
      <c r="P39" s="96"/>
      <c r="Q39" s="37"/>
      <c r="R39" s="38" t="s">
        <v>289</v>
      </c>
    </row>
    <row r="40" spans="2:18" ht="18" customHeight="1" thickBot="1">
      <c r="B40" s="40" t="str">
        <f>IF(H40="BYE","X","1-4")</f>
        <v>X</v>
      </c>
      <c r="C40" s="101">
        <f>C36</f>
        <v>42805</v>
      </c>
      <c r="D40" s="31"/>
      <c r="E40" s="23">
        <f>E36</f>
        <v>5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>
        <v>0.63194444444444442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>
        <v>42805</v>
      </c>
      <c r="D44" s="12">
        <v>0.60416666666666663</v>
      </c>
      <c r="E44" s="13">
        <v>6</v>
      </c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6</v>
      </c>
      <c r="F45" s="14"/>
      <c r="G45" s="24">
        <v>1</v>
      </c>
      <c r="H45" s="98" t="s">
        <v>211</v>
      </c>
      <c r="I45" s="99"/>
      <c r="J45" s="99"/>
      <c r="K45" s="100"/>
      <c r="L45" s="25"/>
      <c r="M45" s="26">
        <v>3</v>
      </c>
      <c r="N45" s="26">
        <v>3</v>
      </c>
      <c r="O45" s="27"/>
      <c r="P45" s="96"/>
      <c r="Q45" s="28"/>
      <c r="R45" s="29">
        <v>1</v>
      </c>
    </row>
    <row r="46" spans="2:18" ht="18" customHeight="1">
      <c r="B46" s="30" t="s">
        <v>12</v>
      </c>
      <c r="C46" s="101">
        <f>C44</f>
        <v>42805</v>
      </c>
      <c r="D46" s="31">
        <v>0.61805555555555558</v>
      </c>
      <c r="E46" s="23">
        <f>E44</f>
        <v>6</v>
      </c>
      <c r="F46" s="14"/>
      <c r="G46" s="32">
        <v>2</v>
      </c>
      <c r="H46" s="102" t="s">
        <v>238</v>
      </c>
      <c r="I46" s="103"/>
      <c r="J46" s="103"/>
      <c r="K46" s="104"/>
      <c r="L46" s="33">
        <v>2</v>
      </c>
      <c r="M46" s="34"/>
      <c r="N46" s="35">
        <v>3</v>
      </c>
      <c r="O46" s="36"/>
      <c r="P46" s="96"/>
      <c r="Q46" s="37"/>
      <c r="R46" s="38">
        <v>2</v>
      </c>
    </row>
    <row r="47" spans="2:18" ht="18" customHeight="1">
      <c r="B47" s="39" t="str">
        <f>IF(H48="BYE","X","3-4")</f>
        <v>X</v>
      </c>
      <c r="C47" s="92"/>
      <c r="D47" s="22"/>
      <c r="E47" s="23">
        <f>E44</f>
        <v>6</v>
      </c>
      <c r="F47" s="14"/>
      <c r="G47" s="32">
        <v>3</v>
      </c>
      <c r="H47" s="102" t="s">
        <v>229</v>
      </c>
      <c r="I47" s="103"/>
      <c r="J47" s="103"/>
      <c r="K47" s="104"/>
      <c r="L47" s="33">
        <v>0</v>
      </c>
      <c r="M47" s="35">
        <v>2</v>
      </c>
      <c r="N47" s="34"/>
      <c r="O47" s="36"/>
      <c r="P47" s="96"/>
      <c r="Q47" s="37"/>
      <c r="R47" s="38">
        <v>3</v>
      </c>
    </row>
    <row r="48" spans="2:18" ht="18" customHeight="1" thickBot="1">
      <c r="B48" s="40" t="str">
        <f>IF(H48="BYE","X","1-4")</f>
        <v>X</v>
      </c>
      <c r="C48" s="101">
        <f>C44</f>
        <v>42805</v>
      </c>
      <c r="D48" s="31"/>
      <c r="E48" s="23">
        <f>E44</f>
        <v>6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>
        <v>0.63194444444444442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>
        <v>42805</v>
      </c>
      <c r="D52" s="12">
        <v>0.60416666666666663</v>
      </c>
      <c r="E52" s="13">
        <v>7</v>
      </c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7</v>
      </c>
      <c r="F53" s="14"/>
      <c r="G53" s="24">
        <v>1</v>
      </c>
      <c r="H53" s="98" t="s">
        <v>237</v>
      </c>
      <c r="I53" s="99"/>
      <c r="J53" s="99"/>
      <c r="K53" s="100"/>
      <c r="L53" s="25"/>
      <c r="M53" s="26">
        <v>3</v>
      </c>
      <c r="N53" s="26">
        <v>2</v>
      </c>
      <c r="O53" s="27"/>
      <c r="P53" s="96"/>
      <c r="Q53" s="28"/>
      <c r="R53" s="29">
        <v>2</v>
      </c>
    </row>
    <row r="54" spans="2:18" ht="18" customHeight="1">
      <c r="B54" s="30" t="s">
        <v>12</v>
      </c>
      <c r="C54" s="101">
        <f>C52</f>
        <v>42805</v>
      </c>
      <c r="D54" s="31">
        <v>0.61805555555555558</v>
      </c>
      <c r="E54" s="23">
        <f>E52</f>
        <v>7</v>
      </c>
      <c r="F54" s="14"/>
      <c r="G54" s="32">
        <v>2</v>
      </c>
      <c r="H54" s="102" t="s">
        <v>213</v>
      </c>
      <c r="I54" s="103"/>
      <c r="J54" s="103"/>
      <c r="K54" s="104"/>
      <c r="L54" s="33">
        <v>3</v>
      </c>
      <c r="M54" s="34"/>
      <c r="N54" s="35">
        <v>3</v>
      </c>
      <c r="O54" s="36"/>
      <c r="P54" s="96"/>
      <c r="Q54" s="37"/>
      <c r="R54" s="38">
        <v>1</v>
      </c>
    </row>
    <row r="55" spans="2:18" ht="18" customHeight="1">
      <c r="B55" s="39" t="str">
        <f>IF(H56="BYE","X","3-4")</f>
        <v>X</v>
      </c>
      <c r="C55" s="92"/>
      <c r="D55" s="22"/>
      <c r="E55" s="23">
        <f>E52</f>
        <v>7</v>
      </c>
      <c r="F55" s="14"/>
      <c r="G55" s="32">
        <v>3</v>
      </c>
      <c r="H55" s="102" t="s">
        <v>242</v>
      </c>
      <c r="I55" s="103"/>
      <c r="J55" s="103"/>
      <c r="K55" s="104"/>
      <c r="L55" s="33">
        <v>0</v>
      </c>
      <c r="M55" s="35">
        <v>0</v>
      </c>
      <c r="N55" s="34"/>
      <c r="O55" s="36"/>
      <c r="P55" s="96"/>
      <c r="Q55" s="37"/>
      <c r="R55" s="38">
        <v>3</v>
      </c>
    </row>
    <row r="56" spans="2:18" ht="18" customHeight="1" thickBot="1">
      <c r="B56" s="40" t="str">
        <f>IF(H56="BYE","X","1-4")</f>
        <v>X</v>
      </c>
      <c r="C56" s="101">
        <f>C52</f>
        <v>42805</v>
      </c>
      <c r="D56" s="31"/>
      <c r="E56" s="23">
        <f>E52</f>
        <v>7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>
        <v>0.63194444444444442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23" priority="36" stopIfTrue="1" operator="equal">
      <formula>0</formula>
    </cfRule>
  </conditionalFormatting>
  <conditionalFormatting sqref="Q5">
    <cfRule type="cellIs" dxfId="322" priority="35" stopIfTrue="1" operator="equal">
      <formula>0</formula>
    </cfRule>
  </conditionalFormatting>
  <conditionalFormatting sqref="Q14:Q16">
    <cfRule type="cellIs" dxfId="321" priority="34" stopIfTrue="1" operator="equal">
      <formula>0</formula>
    </cfRule>
  </conditionalFormatting>
  <conditionalFormatting sqref="Q13">
    <cfRule type="cellIs" dxfId="320" priority="33" stopIfTrue="1" operator="equal">
      <formula>0</formula>
    </cfRule>
  </conditionalFormatting>
  <conditionalFormatting sqref="Q22:Q24">
    <cfRule type="cellIs" dxfId="319" priority="32" stopIfTrue="1" operator="equal">
      <formula>0</formula>
    </cfRule>
  </conditionalFormatting>
  <conditionalFormatting sqref="Q21">
    <cfRule type="cellIs" dxfId="318" priority="31" stopIfTrue="1" operator="equal">
      <formula>0</formula>
    </cfRule>
  </conditionalFormatting>
  <conditionalFormatting sqref="Q30:Q32">
    <cfRule type="cellIs" dxfId="317" priority="30" stopIfTrue="1" operator="equal">
      <formula>0</formula>
    </cfRule>
  </conditionalFormatting>
  <conditionalFormatting sqref="Q29">
    <cfRule type="cellIs" dxfId="316" priority="29" stopIfTrue="1" operator="equal">
      <formula>0</formula>
    </cfRule>
  </conditionalFormatting>
  <conditionalFormatting sqref="Q38:Q40">
    <cfRule type="cellIs" dxfId="315" priority="28" stopIfTrue="1" operator="equal">
      <formula>0</formula>
    </cfRule>
  </conditionalFormatting>
  <conditionalFormatting sqref="Q37">
    <cfRule type="cellIs" dxfId="314" priority="27" stopIfTrue="1" operator="equal">
      <formula>0</formula>
    </cfRule>
  </conditionalFormatting>
  <conditionalFormatting sqref="Q46:Q48">
    <cfRule type="cellIs" dxfId="313" priority="26" stopIfTrue="1" operator="equal">
      <formula>0</formula>
    </cfRule>
  </conditionalFormatting>
  <conditionalFormatting sqref="Q45">
    <cfRule type="cellIs" dxfId="312" priority="25" stopIfTrue="1" operator="equal">
      <formula>0</formula>
    </cfRule>
  </conditionalFormatting>
  <conditionalFormatting sqref="Q54:Q56">
    <cfRule type="cellIs" dxfId="311" priority="24" stopIfTrue="1" operator="equal">
      <formula>0</formula>
    </cfRule>
  </conditionalFormatting>
  <conditionalFormatting sqref="Q53">
    <cfRule type="cellIs" dxfId="310" priority="23" stopIfTrue="1" operator="equal">
      <formula>0</formula>
    </cfRule>
  </conditionalFormatting>
  <conditionalFormatting sqref="Q62:Q64">
    <cfRule type="cellIs" dxfId="309" priority="22" stopIfTrue="1" operator="equal">
      <formula>0</formula>
    </cfRule>
  </conditionalFormatting>
  <conditionalFormatting sqref="Q61">
    <cfRule type="cellIs" dxfId="308" priority="21" stopIfTrue="1" operator="equal">
      <formula>0</formula>
    </cfRule>
  </conditionalFormatting>
  <conditionalFormatting sqref="Q70:Q72">
    <cfRule type="cellIs" dxfId="307" priority="20" stopIfTrue="1" operator="equal">
      <formula>0</formula>
    </cfRule>
  </conditionalFormatting>
  <conditionalFormatting sqref="Q69">
    <cfRule type="cellIs" dxfId="306" priority="19" stopIfTrue="1" operator="equal">
      <formula>0</formula>
    </cfRule>
  </conditionalFormatting>
  <conditionalFormatting sqref="Q78:Q80">
    <cfRule type="cellIs" dxfId="305" priority="18" stopIfTrue="1" operator="equal">
      <formula>0</formula>
    </cfRule>
  </conditionalFormatting>
  <conditionalFormatting sqref="Q77">
    <cfRule type="cellIs" dxfId="304" priority="17" stopIfTrue="1" operator="equal">
      <formula>0</formula>
    </cfRule>
  </conditionalFormatting>
  <conditionalFormatting sqref="Q86:Q88">
    <cfRule type="cellIs" dxfId="303" priority="16" stopIfTrue="1" operator="equal">
      <formula>0</formula>
    </cfRule>
  </conditionalFormatting>
  <conditionalFormatting sqref="Q85">
    <cfRule type="cellIs" dxfId="302" priority="15" stopIfTrue="1" operator="equal">
      <formula>0</formula>
    </cfRule>
  </conditionalFormatting>
  <conditionalFormatting sqref="Q94:Q96">
    <cfRule type="cellIs" dxfId="301" priority="14" stopIfTrue="1" operator="equal">
      <formula>0</formula>
    </cfRule>
  </conditionalFormatting>
  <conditionalFormatting sqref="Q93">
    <cfRule type="cellIs" dxfId="300" priority="13" stopIfTrue="1" operator="equal">
      <formula>0</formula>
    </cfRule>
  </conditionalFormatting>
  <conditionalFormatting sqref="Q102:Q104">
    <cfRule type="cellIs" dxfId="299" priority="12" stopIfTrue="1" operator="equal">
      <formula>0</formula>
    </cfRule>
  </conditionalFormatting>
  <conditionalFormatting sqref="Q101">
    <cfRule type="cellIs" dxfId="298" priority="11" stopIfTrue="1" operator="equal">
      <formula>0</formula>
    </cfRule>
  </conditionalFormatting>
  <conditionalFormatting sqref="Q110:Q112">
    <cfRule type="cellIs" dxfId="297" priority="10" stopIfTrue="1" operator="equal">
      <formula>0</formula>
    </cfRule>
  </conditionalFormatting>
  <conditionalFormatting sqref="Q109">
    <cfRule type="cellIs" dxfId="296" priority="9" stopIfTrue="1" operator="equal">
      <formula>0</formula>
    </cfRule>
  </conditionalFormatting>
  <conditionalFormatting sqref="Q118:Q120">
    <cfRule type="cellIs" dxfId="295" priority="8" stopIfTrue="1" operator="equal">
      <formula>0</formula>
    </cfRule>
  </conditionalFormatting>
  <conditionalFormatting sqref="Q117">
    <cfRule type="cellIs" dxfId="294" priority="7" stopIfTrue="1" operator="equal">
      <formula>0</formula>
    </cfRule>
  </conditionalFormatting>
  <conditionalFormatting sqref="Q126:Q128">
    <cfRule type="cellIs" dxfId="293" priority="6" stopIfTrue="1" operator="equal">
      <formula>0</formula>
    </cfRule>
  </conditionalFormatting>
  <conditionalFormatting sqref="Q125">
    <cfRule type="cellIs" dxfId="292" priority="5" stopIfTrue="1" operator="equal">
      <formula>0</formula>
    </cfRule>
  </conditionalFormatting>
  <conditionalFormatting sqref="Q134:Q136">
    <cfRule type="cellIs" dxfId="291" priority="4" stopIfTrue="1" operator="equal">
      <formula>0</formula>
    </cfRule>
  </conditionalFormatting>
  <conditionalFormatting sqref="Q133">
    <cfRule type="cellIs" dxfId="290" priority="3" stopIfTrue="1" operator="equal">
      <formula>0</formula>
    </cfRule>
  </conditionalFormatting>
  <conditionalFormatting sqref="Q142:Q144">
    <cfRule type="cellIs" dxfId="289" priority="2" stopIfTrue="1" operator="equal">
      <formula>0</formula>
    </cfRule>
  </conditionalFormatting>
  <conditionalFormatting sqref="Q141">
    <cfRule type="cellIs" dxfId="2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1:V204"/>
  <sheetViews>
    <sheetView view="pageBreakPreview" zoomScaleSheetLayoutView="100" workbookViewId="0">
      <selection activeCell="H31" sqref="H31:K3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4.710937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50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0.8125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188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</row>
    <row r="6" spans="1:22" ht="18" customHeight="1">
      <c r="B6" s="30" t="s">
        <v>12</v>
      </c>
      <c r="C6" s="101">
        <f>C4</f>
        <v>42805</v>
      </c>
      <c r="D6" s="31">
        <v>0.82638888888888884</v>
      </c>
      <c r="E6" s="23">
        <f>E4</f>
        <v>1</v>
      </c>
      <c r="F6" s="14"/>
      <c r="G6" s="32">
        <v>2</v>
      </c>
      <c r="H6" s="102" t="s">
        <v>245</v>
      </c>
      <c r="I6" s="103"/>
      <c r="J6" s="103"/>
      <c r="K6" s="104"/>
      <c r="L6" s="33">
        <v>1</v>
      </c>
      <c r="M6" s="34"/>
      <c r="N6" s="35">
        <v>3</v>
      </c>
      <c r="O6" s="36"/>
      <c r="P6" s="96"/>
      <c r="Q6" s="37"/>
      <c r="R6" s="38">
        <v>2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238</v>
      </c>
      <c r="I7" s="103"/>
      <c r="J7" s="103"/>
      <c r="K7" s="104"/>
      <c r="L7" s="33">
        <v>0</v>
      </c>
      <c r="M7" s="35">
        <v>0</v>
      </c>
      <c r="N7" s="34"/>
      <c r="O7" s="36"/>
      <c r="P7" s="96"/>
      <c r="Q7" s="37"/>
      <c r="R7" s="38">
        <v>3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</row>
    <row r="9" spans="1:22" ht="18" customHeight="1" thickBot="1">
      <c r="B9" s="47" t="s">
        <v>13</v>
      </c>
      <c r="C9" s="105"/>
      <c r="D9" s="48">
        <v>0.84027777777777779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188</v>
      </c>
      <c r="V9" s="89" t="s">
        <v>189</v>
      </c>
    </row>
    <row r="10" spans="1:22" ht="18" customHeight="1" thickBot="1">
      <c r="U10" t="s">
        <v>232</v>
      </c>
      <c r="V10" s="89" t="s">
        <v>233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243</v>
      </c>
      <c r="V11" s="89" t="s">
        <v>244</v>
      </c>
    </row>
    <row r="12" spans="1:22" ht="18" customHeight="1" thickBot="1">
      <c r="B12" s="11" t="s">
        <v>7</v>
      </c>
      <c r="C12" s="91">
        <v>42805</v>
      </c>
      <c r="D12" s="12">
        <v>0.8125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234</v>
      </c>
      <c r="V12" s="89" t="s">
        <v>235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232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  <c r="U13" t="s">
        <v>236</v>
      </c>
      <c r="V13" s="89" t="s">
        <v>169</v>
      </c>
    </row>
    <row r="14" spans="1:22" ht="18" customHeight="1">
      <c r="B14" s="30" t="s">
        <v>12</v>
      </c>
      <c r="C14" s="101">
        <f>C12</f>
        <v>42805</v>
      </c>
      <c r="D14" s="31">
        <v>0.82638888888888884</v>
      </c>
      <c r="E14" s="23">
        <f>E12</f>
        <v>2</v>
      </c>
      <c r="F14" s="14"/>
      <c r="G14" s="32">
        <v>2</v>
      </c>
      <c r="H14" s="102" t="s">
        <v>237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  <c r="U14" t="s">
        <v>212</v>
      </c>
      <c r="V14" s="89">
        <v>1061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239</v>
      </c>
      <c r="I15" s="103"/>
      <c r="J15" s="103"/>
      <c r="K15" s="104"/>
      <c r="L15" s="33">
        <v>0</v>
      </c>
      <c r="M15" s="35">
        <v>0</v>
      </c>
      <c r="N15" s="34"/>
      <c r="O15" s="36"/>
      <c r="P15" s="96"/>
      <c r="Q15" s="37"/>
      <c r="R15" s="38">
        <v>3</v>
      </c>
      <c r="U15" t="s">
        <v>237</v>
      </c>
      <c r="V15" s="89">
        <v>1053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2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245</v>
      </c>
      <c r="V16" s="89" t="s">
        <v>66</v>
      </c>
    </row>
    <row r="17" spans="2:22" ht="18" customHeight="1" thickBot="1">
      <c r="B17" s="47" t="s">
        <v>13</v>
      </c>
      <c r="C17" s="105"/>
      <c r="D17" s="48">
        <v>0.84027777777777779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238</v>
      </c>
      <c r="V17" s="89" t="s">
        <v>59</v>
      </c>
    </row>
    <row r="18" spans="2:22" ht="18" customHeight="1" thickBot="1">
      <c r="U18" t="s">
        <v>239</v>
      </c>
      <c r="V18" s="89">
        <v>891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241</v>
      </c>
      <c r="V19" s="89">
        <v>839</v>
      </c>
    </row>
    <row r="20" spans="2:22" ht="18" customHeight="1" thickBot="1">
      <c r="B20" s="11" t="s">
        <v>7</v>
      </c>
      <c r="C20" s="91">
        <v>42805</v>
      </c>
      <c r="D20" s="12">
        <v>0.8125</v>
      </c>
      <c r="E20" s="13">
        <v>3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246</v>
      </c>
      <c r="V20" s="89">
        <v>0</v>
      </c>
    </row>
    <row r="21" spans="2:22" ht="18" customHeight="1">
      <c r="B21" s="21" t="str">
        <f>IF(H24="BYE","X","2-4")</f>
        <v>X</v>
      </c>
      <c r="C21" s="92"/>
      <c r="D21" s="22"/>
      <c r="E21" s="23">
        <f>E20</f>
        <v>3</v>
      </c>
      <c r="F21" s="14"/>
      <c r="G21" s="24">
        <v>1</v>
      </c>
      <c r="H21" s="98" t="s">
        <v>243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</row>
    <row r="22" spans="2:22" ht="18" customHeight="1">
      <c r="B22" s="30" t="s">
        <v>12</v>
      </c>
      <c r="C22" s="101">
        <f>C20</f>
        <v>42805</v>
      </c>
      <c r="D22" s="31">
        <v>0.82638888888888884</v>
      </c>
      <c r="E22" s="23">
        <f>E20</f>
        <v>3</v>
      </c>
      <c r="F22" s="14"/>
      <c r="G22" s="32">
        <v>2</v>
      </c>
      <c r="H22" s="102" t="s">
        <v>212</v>
      </c>
      <c r="I22" s="103"/>
      <c r="J22" s="103"/>
      <c r="K22" s="104"/>
      <c r="L22" s="33">
        <v>1</v>
      </c>
      <c r="M22" s="34"/>
      <c r="N22" s="35">
        <v>3</v>
      </c>
      <c r="O22" s="36"/>
      <c r="P22" s="96"/>
      <c r="Q22" s="37"/>
      <c r="R22" s="38">
        <v>2</v>
      </c>
    </row>
    <row r="23" spans="2:22" ht="18" customHeight="1">
      <c r="B23" s="39" t="str">
        <f>IF(H24="BYE","X","3-4")</f>
        <v>X</v>
      </c>
      <c r="C23" s="92"/>
      <c r="D23" s="22"/>
      <c r="E23" s="23">
        <f>E20</f>
        <v>3</v>
      </c>
      <c r="F23" s="14"/>
      <c r="G23" s="32">
        <v>3</v>
      </c>
      <c r="H23" s="102" t="s">
        <v>241</v>
      </c>
      <c r="I23" s="103"/>
      <c r="J23" s="103"/>
      <c r="K23" s="104"/>
      <c r="L23" s="33">
        <v>0</v>
      </c>
      <c r="M23" s="35">
        <v>0</v>
      </c>
      <c r="N23" s="34"/>
      <c r="O23" s="36"/>
      <c r="P23" s="96"/>
      <c r="Q23" s="37"/>
      <c r="R23" s="38">
        <v>3</v>
      </c>
    </row>
    <row r="24" spans="2:22" ht="18" customHeight="1" thickBot="1">
      <c r="B24" s="40" t="str">
        <f>IF(H24="BYE","X","1-4")</f>
        <v>X</v>
      </c>
      <c r="C24" s="101">
        <f>C20</f>
        <v>42805</v>
      </c>
      <c r="D24" s="31"/>
      <c r="E24" s="23">
        <f>E20</f>
        <v>3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2" ht="18" customHeight="1" thickBot="1">
      <c r="B25" s="47" t="s">
        <v>13</v>
      </c>
      <c r="C25" s="105"/>
      <c r="D25" s="48">
        <v>0.84027777777777779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91">
        <v>42805</v>
      </c>
      <c r="D28" s="12">
        <v>0.8125</v>
      </c>
      <c r="E28" s="13">
        <v>4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22" ht="18" customHeight="1">
      <c r="B29" s="21" t="str">
        <f>IF(H32="BYE","X","2-4")</f>
        <v>X</v>
      </c>
      <c r="C29" s="92"/>
      <c r="D29" s="22"/>
      <c r="E29" s="23">
        <f>E28</f>
        <v>4</v>
      </c>
      <c r="F29" s="14"/>
      <c r="G29" s="24">
        <v>1</v>
      </c>
      <c r="H29" s="98" t="s">
        <v>234</v>
      </c>
      <c r="I29" s="99"/>
      <c r="J29" s="99"/>
      <c r="K29" s="100"/>
      <c r="L29" s="25"/>
      <c r="M29" s="26">
        <v>2</v>
      </c>
      <c r="N29" s="26">
        <v>3</v>
      </c>
      <c r="O29" s="27"/>
      <c r="P29" s="96"/>
      <c r="Q29" s="28"/>
      <c r="R29" s="29">
        <v>2</v>
      </c>
    </row>
    <row r="30" spans="2:22" ht="18" customHeight="1">
      <c r="B30" s="30" t="s">
        <v>12</v>
      </c>
      <c r="C30" s="101">
        <f>C28</f>
        <v>42805</v>
      </c>
      <c r="D30" s="31">
        <v>0.82638888888888884</v>
      </c>
      <c r="E30" s="23">
        <f>E28</f>
        <v>4</v>
      </c>
      <c r="F30" s="14"/>
      <c r="G30" s="32">
        <v>2</v>
      </c>
      <c r="H30" s="102" t="s">
        <v>236</v>
      </c>
      <c r="I30" s="103"/>
      <c r="J30" s="103"/>
      <c r="K30" s="104"/>
      <c r="L30" s="33">
        <v>3</v>
      </c>
      <c r="M30" s="34"/>
      <c r="N30" s="35">
        <v>3</v>
      </c>
      <c r="O30" s="36"/>
      <c r="P30" s="96"/>
      <c r="Q30" s="37"/>
      <c r="R30" s="38">
        <v>1</v>
      </c>
    </row>
    <row r="31" spans="2:22" ht="18" customHeight="1">
      <c r="B31" s="39" t="str">
        <f>IF(H32="BYE","X","3-4")</f>
        <v>X</v>
      </c>
      <c r="C31" s="92"/>
      <c r="D31" s="22"/>
      <c r="E31" s="23">
        <f>E28</f>
        <v>4</v>
      </c>
      <c r="F31" s="14"/>
      <c r="G31" s="32">
        <v>3</v>
      </c>
      <c r="H31" s="102" t="s">
        <v>246</v>
      </c>
      <c r="I31" s="103"/>
      <c r="J31" s="103"/>
      <c r="K31" s="104"/>
      <c r="L31" s="33">
        <v>0</v>
      </c>
      <c r="M31" s="35">
        <v>0</v>
      </c>
      <c r="N31" s="34"/>
      <c r="O31" s="36"/>
      <c r="P31" s="96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101">
        <f>C28</f>
        <v>42805</v>
      </c>
      <c r="D32" s="31"/>
      <c r="E32" s="23">
        <f>E28</f>
        <v>4</v>
      </c>
      <c r="F32" s="14"/>
      <c r="G32" s="41">
        <v>4</v>
      </c>
      <c r="H32" s="106" t="s">
        <v>44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>
        <v>0.84027777777777779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87" priority="36" stopIfTrue="1" operator="equal">
      <formula>0</formula>
    </cfRule>
  </conditionalFormatting>
  <conditionalFormatting sqref="Q5">
    <cfRule type="cellIs" dxfId="286" priority="35" stopIfTrue="1" operator="equal">
      <formula>0</formula>
    </cfRule>
  </conditionalFormatting>
  <conditionalFormatting sqref="Q14:Q16">
    <cfRule type="cellIs" dxfId="285" priority="34" stopIfTrue="1" operator="equal">
      <formula>0</formula>
    </cfRule>
  </conditionalFormatting>
  <conditionalFormatting sqref="Q13">
    <cfRule type="cellIs" dxfId="284" priority="33" stopIfTrue="1" operator="equal">
      <formula>0</formula>
    </cfRule>
  </conditionalFormatting>
  <conditionalFormatting sqref="Q22:Q24">
    <cfRule type="cellIs" dxfId="283" priority="32" stopIfTrue="1" operator="equal">
      <formula>0</formula>
    </cfRule>
  </conditionalFormatting>
  <conditionalFormatting sqref="Q21">
    <cfRule type="cellIs" dxfId="282" priority="31" stopIfTrue="1" operator="equal">
      <formula>0</formula>
    </cfRule>
  </conditionalFormatting>
  <conditionalFormatting sqref="Q30:Q32">
    <cfRule type="cellIs" dxfId="281" priority="30" stopIfTrue="1" operator="equal">
      <formula>0</formula>
    </cfRule>
  </conditionalFormatting>
  <conditionalFormatting sqref="Q29">
    <cfRule type="cellIs" dxfId="280" priority="29" stopIfTrue="1" operator="equal">
      <formula>0</formula>
    </cfRule>
  </conditionalFormatting>
  <conditionalFormatting sqref="Q38:Q40">
    <cfRule type="cellIs" dxfId="279" priority="28" stopIfTrue="1" operator="equal">
      <formula>0</formula>
    </cfRule>
  </conditionalFormatting>
  <conditionalFormatting sqref="Q37">
    <cfRule type="cellIs" dxfId="278" priority="27" stopIfTrue="1" operator="equal">
      <formula>0</formula>
    </cfRule>
  </conditionalFormatting>
  <conditionalFormatting sqref="Q46:Q48">
    <cfRule type="cellIs" dxfId="277" priority="26" stopIfTrue="1" operator="equal">
      <formula>0</formula>
    </cfRule>
  </conditionalFormatting>
  <conditionalFormatting sqref="Q45">
    <cfRule type="cellIs" dxfId="276" priority="25" stopIfTrue="1" operator="equal">
      <formula>0</formula>
    </cfRule>
  </conditionalFormatting>
  <conditionalFormatting sqref="Q54:Q56">
    <cfRule type="cellIs" dxfId="275" priority="24" stopIfTrue="1" operator="equal">
      <formula>0</formula>
    </cfRule>
  </conditionalFormatting>
  <conditionalFormatting sqref="Q53">
    <cfRule type="cellIs" dxfId="274" priority="23" stopIfTrue="1" operator="equal">
      <formula>0</formula>
    </cfRule>
  </conditionalFormatting>
  <conditionalFormatting sqref="Q62:Q64">
    <cfRule type="cellIs" dxfId="273" priority="22" stopIfTrue="1" operator="equal">
      <formula>0</formula>
    </cfRule>
  </conditionalFormatting>
  <conditionalFormatting sqref="Q61">
    <cfRule type="cellIs" dxfId="272" priority="21" stopIfTrue="1" operator="equal">
      <formula>0</formula>
    </cfRule>
  </conditionalFormatting>
  <conditionalFormatting sqref="Q70:Q72">
    <cfRule type="cellIs" dxfId="271" priority="20" stopIfTrue="1" operator="equal">
      <formula>0</formula>
    </cfRule>
  </conditionalFormatting>
  <conditionalFormatting sqref="Q69">
    <cfRule type="cellIs" dxfId="270" priority="19" stopIfTrue="1" operator="equal">
      <formula>0</formula>
    </cfRule>
  </conditionalFormatting>
  <conditionalFormatting sqref="Q78:Q80">
    <cfRule type="cellIs" dxfId="269" priority="18" stopIfTrue="1" operator="equal">
      <formula>0</formula>
    </cfRule>
  </conditionalFormatting>
  <conditionalFormatting sqref="Q77">
    <cfRule type="cellIs" dxfId="268" priority="17" stopIfTrue="1" operator="equal">
      <formula>0</formula>
    </cfRule>
  </conditionalFormatting>
  <conditionalFormatting sqref="Q86:Q88">
    <cfRule type="cellIs" dxfId="267" priority="16" stopIfTrue="1" operator="equal">
      <formula>0</formula>
    </cfRule>
  </conditionalFormatting>
  <conditionalFormatting sqref="Q85">
    <cfRule type="cellIs" dxfId="266" priority="15" stopIfTrue="1" operator="equal">
      <formula>0</formula>
    </cfRule>
  </conditionalFormatting>
  <conditionalFormatting sqref="Q94:Q96">
    <cfRule type="cellIs" dxfId="265" priority="14" stopIfTrue="1" operator="equal">
      <formula>0</formula>
    </cfRule>
  </conditionalFormatting>
  <conditionalFormatting sqref="Q93">
    <cfRule type="cellIs" dxfId="264" priority="13" stopIfTrue="1" operator="equal">
      <formula>0</formula>
    </cfRule>
  </conditionalFormatting>
  <conditionalFormatting sqref="Q102:Q104">
    <cfRule type="cellIs" dxfId="263" priority="12" stopIfTrue="1" operator="equal">
      <formula>0</formula>
    </cfRule>
  </conditionalFormatting>
  <conditionalFormatting sqref="Q101">
    <cfRule type="cellIs" dxfId="262" priority="11" stopIfTrue="1" operator="equal">
      <formula>0</formula>
    </cfRule>
  </conditionalFormatting>
  <conditionalFormatting sqref="Q110:Q112">
    <cfRule type="cellIs" dxfId="261" priority="10" stopIfTrue="1" operator="equal">
      <formula>0</formula>
    </cfRule>
  </conditionalFormatting>
  <conditionalFormatting sqref="Q109">
    <cfRule type="cellIs" dxfId="260" priority="9" stopIfTrue="1" operator="equal">
      <formula>0</formula>
    </cfRule>
  </conditionalFormatting>
  <conditionalFormatting sqref="Q118:Q120">
    <cfRule type="cellIs" dxfId="259" priority="8" stopIfTrue="1" operator="equal">
      <formula>0</formula>
    </cfRule>
  </conditionalFormatting>
  <conditionalFormatting sqref="Q117">
    <cfRule type="cellIs" dxfId="258" priority="7" stopIfTrue="1" operator="equal">
      <formula>0</formula>
    </cfRule>
  </conditionalFormatting>
  <conditionalFormatting sqref="Q126:Q128">
    <cfRule type="cellIs" dxfId="257" priority="6" stopIfTrue="1" operator="equal">
      <formula>0</formula>
    </cfRule>
  </conditionalFormatting>
  <conditionalFormatting sqref="Q125">
    <cfRule type="cellIs" dxfId="256" priority="5" stopIfTrue="1" operator="equal">
      <formula>0</formula>
    </cfRule>
  </conditionalFormatting>
  <conditionalFormatting sqref="Q134:Q136">
    <cfRule type="cellIs" dxfId="255" priority="4" stopIfTrue="1" operator="equal">
      <formula>0</formula>
    </cfRule>
  </conditionalFormatting>
  <conditionalFormatting sqref="Q133">
    <cfRule type="cellIs" dxfId="254" priority="3" stopIfTrue="1" operator="equal">
      <formula>0</formula>
    </cfRule>
  </conditionalFormatting>
  <conditionalFormatting sqref="Q142:Q144">
    <cfRule type="cellIs" dxfId="253" priority="2" stopIfTrue="1" operator="equal">
      <formula>0</formula>
    </cfRule>
  </conditionalFormatting>
  <conditionalFormatting sqref="Q141">
    <cfRule type="cellIs" dxfId="2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V204"/>
  <sheetViews>
    <sheetView view="pageBreakPreview" zoomScale="85" zoomScaleSheetLayoutView="85" workbookViewId="0">
      <selection activeCell="O17" sqref="O17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5.5703125" style="1" bestFit="1" customWidth="1"/>
    <col min="22" max="16384" width="9.140625" style="1"/>
  </cols>
  <sheetData>
    <row r="1" spans="1:20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51</v>
      </c>
      <c r="L1" s="111"/>
      <c r="M1" s="111"/>
      <c r="N1" s="111"/>
      <c r="O1" s="111" t="s">
        <v>3</v>
      </c>
      <c r="P1" s="111"/>
      <c r="Q1" s="111"/>
      <c r="R1" s="112"/>
    </row>
    <row r="2" spans="1:20" ht="18" customHeight="1" thickBot="1"/>
    <row r="3" spans="1:20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7</v>
      </c>
      <c r="C4" s="91">
        <v>42805</v>
      </c>
      <c r="D4" s="12">
        <v>0.64583333333333337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0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243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</row>
    <row r="6" spans="1:20" ht="18" customHeight="1">
      <c r="B6" s="30" t="s">
        <v>12</v>
      </c>
      <c r="C6" s="101">
        <f>C4</f>
        <v>42805</v>
      </c>
      <c r="D6" s="31">
        <v>0.65972222222222221</v>
      </c>
      <c r="E6" s="23">
        <f>E4</f>
        <v>1</v>
      </c>
      <c r="F6" s="14"/>
      <c r="G6" s="32">
        <v>2</v>
      </c>
      <c r="H6" s="102" t="s">
        <v>254</v>
      </c>
      <c r="I6" s="103"/>
      <c r="J6" s="103"/>
      <c r="K6" s="104"/>
      <c r="L6" s="33">
        <v>0</v>
      </c>
      <c r="M6" s="34"/>
      <c r="N6" s="35">
        <v>2</v>
      </c>
      <c r="O6" s="36"/>
      <c r="P6" s="96"/>
      <c r="Q6" s="37"/>
      <c r="R6" s="38">
        <v>3</v>
      </c>
    </row>
    <row r="7" spans="1:20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256</v>
      </c>
      <c r="I7" s="103"/>
      <c r="J7" s="103"/>
      <c r="K7" s="104"/>
      <c r="L7" s="33">
        <v>1</v>
      </c>
      <c r="M7" s="35">
        <v>3</v>
      </c>
      <c r="N7" s="34"/>
      <c r="O7" s="36"/>
      <c r="P7" s="96"/>
      <c r="Q7" s="37"/>
      <c r="R7" s="38">
        <v>2</v>
      </c>
    </row>
    <row r="8" spans="1:20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</row>
    <row r="9" spans="1:20" ht="18" customHeight="1" thickBot="1">
      <c r="B9" s="47" t="s">
        <v>13</v>
      </c>
      <c r="C9" s="105"/>
      <c r="D9" s="48">
        <v>0.67361111111111116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7</v>
      </c>
      <c r="C12" s="91">
        <v>42805</v>
      </c>
      <c r="D12" s="12">
        <v>0.64583333333333337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0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247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</row>
    <row r="14" spans="1:20" ht="18" customHeight="1">
      <c r="B14" s="30" t="s">
        <v>12</v>
      </c>
      <c r="C14" s="101">
        <f>C12</f>
        <v>42805</v>
      </c>
      <c r="D14" s="31">
        <v>0.65972222222222221</v>
      </c>
      <c r="E14" s="23">
        <f>E12</f>
        <v>2</v>
      </c>
      <c r="F14" s="14"/>
      <c r="G14" s="32">
        <v>2</v>
      </c>
      <c r="H14" s="102" t="s">
        <v>253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</row>
    <row r="15" spans="1:20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255</v>
      </c>
      <c r="I15" s="103"/>
      <c r="J15" s="103"/>
      <c r="K15" s="104"/>
      <c r="L15" s="33">
        <v>1</v>
      </c>
      <c r="M15" s="35">
        <v>0</v>
      </c>
      <c r="N15" s="34"/>
      <c r="O15" s="36"/>
      <c r="P15" s="96"/>
      <c r="Q15" s="37"/>
      <c r="R15" s="38">
        <v>3</v>
      </c>
    </row>
    <row r="16" spans="1:20" ht="18" customHeight="1" thickBot="1">
      <c r="B16" s="40" t="str">
        <f>IF(H16="BYE","X","1-4")</f>
        <v>X</v>
      </c>
      <c r="C16" s="101">
        <f>C12</f>
        <v>42805</v>
      </c>
      <c r="D16" s="31"/>
      <c r="E16" s="23">
        <f>E12</f>
        <v>2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22" ht="18" customHeight="1" thickBot="1">
      <c r="B17" s="47" t="s">
        <v>13</v>
      </c>
      <c r="C17" s="105"/>
      <c r="D17" s="48">
        <v>0.67361111111111116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22" ht="18" customHeight="1" thickBot="1"/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243</v>
      </c>
      <c r="V19" s="89" t="s">
        <v>244</v>
      </c>
    </row>
    <row r="20" spans="2:22" ht="18" customHeight="1" thickBot="1">
      <c r="B20" s="11" t="s">
        <v>7</v>
      </c>
      <c r="C20" s="91">
        <v>42805</v>
      </c>
      <c r="D20" s="12">
        <v>0.64583333333333337</v>
      </c>
      <c r="E20" s="13">
        <v>7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247</v>
      </c>
      <c r="V20" s="89">
        <v>1302</v>
      </c>
    </row>
    <row r="21" spans="2:22" ht="18" customHeight="1">
      <c r="B21" s="21" t="str">
        <f>IF(H24="BYE","X","2-4")</f>
        <v>X</v>
      </c>
      <c r="C21" s="92"/>
      <c r="D21" s="22"/>
      <c r="E21" s="23">
        <f>E20</f>
        <v>7</v>
      </c>
      <c r="F21" s="14"/>
      <c r="G21" s="24">
        <v>1</v>
      </c>
      <c r="H21" s="98" t="s">
        <v>248</v>
      </c>
      <c r="I21" s="99"/>
      <c r="J21" s="99"/>
      <c r="K21" s="100"/>
      <c r="L21" s="25"/>
      <c r="M21" s="26">
        <v>1</v>
      </c>
      <c r="N21" s="26">
        <v>3</v>
      </c>
      <c r="O21" s="27"/>
      <c r="P21" s="96"/>
      <c r="Q21" s="28"/>
      <c r="R21" s="29">
        <v>2</v>
      </c>
      <c r="U21" t="s">
        <v>248</v>
      </c>
      <c r="V21" s="89">
        <v>1274</v>
      </c>
    </row>
    <row r="22" spans="2:22" ht="18" customHeight="1">
      <c r="B22" s="30" t="s">
        <v>12</v>
      </c>
      <c r="C22" s="101">
        <f>C20</f>
        <v>42805</v>
      </c>
      <c r="D22" s="31">
        <v>0.65972222222222221</v>
      </c>
      <c r="E22" s="23">
        <f>E20</f>
        <v>7</v>
      </c>
      <c r="F22" s="14"/>
      <c r="G22" s="32">
        <v>2</v>
      </c>
      <c r="H22" s="102" t="s">
        <v>245</v>
      </c>
      <c r="I22" s="103"/>
      <c r="J22" s="103"/>
      <c r="K22" s="104"/>
      <c r="L22" s="33">
        <v>3</v>
      </c>
      <c r="M22" s="34"/>
      <c r="N22" s="35">
        <v>3</v>
      </c>
      <c r="O22" s="36"/>
      <c r="P22" s="96"/>
      <c r="Q22" s="37"/>
      <c r="R22" s="38">
        <v>1</v>
      </c>
      <c r="U22" t="s">
        <v>249</v>
      </c>
      <c r="V22" s="89" t="s">
        <v>250</v>
      </c>
    </row>
    <row r="23" spans="2:22" ht="18" customHeight="1">
      <c r="B23" s="39" t="str">
        <f>IF(H24="BYE","X","3-4")</f>
        <v>X</v>
      </c>
      <c r="C23" s="92"/>
      <c r="D23" s="22"/>
      <c r="E23" s="23">
        <f>E20</f>
        <v>7</v>
      </c>
      <c r="F23" s="14"/>
      <c r="G23" s="32">
        <v>3</v>
      </c>
      <c r="H23" s="102" t="s">
        <v>258</v>
      </c>
      <c r="I23" s="103"/>
      <c r="J23" s="103"/>
      <c r="K23" s="104"/>
      <c r="L23" s="33">
        <v>0</v>
      </c>
      <c r="M23" s="35">
        <v>0</v>
      </c>
      <c r="N23" s="34"/>
      <c r="O23" s="36"/>
      <c r="P23" s="96"/>
      <c r="Q23" s="37"/>
      <c r="R23" s="38">
        <v>3</v>
      </c>
      <c r="U23" t="s">
        <v>251</v>
      </c>
      <c r="V23" s="89" t="s">
        <v>252</v>
      </c>
    </row>
    <row r="24" spans="2:22" ht="18" customHeight="1" thickBot="1">
      <c r="B24" s="40" t="str">
        <f>IF(H24="BYE","X","1-4")</f>
        <v>X</v>
      </c>
      <c r="C24" s="101">
        <f>C20</f>
        <v>42805</v>
      </c>
      <c r="D24" s="31"/>
      <c r="E24" s="23">
        <f>E20</f>
        <v>7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t="s">
        <v>245</v>
      </c>
      <c r="V24" s="89" t="s">
        <v>66</v>
      </c>
    </row>
    <row r="25" spans="2:22" ht="18" customHeight="1" thickBot="1">
      <c r="B25" s="47" t="s">
        <v>13</v>
      </c>
      <c r="C25" s="105"/>
      <c r="D25" s="48">
        <v>0.67361111111111116</v>
      </c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t="s">
        <v>253</v>
      </c>
      <c r="V25" s="89">
        <v>1016</v>
      </c>
    </row>
    <row r="26" spans="2:22" ht="18" customHeight="1" thickBot="1">
      <c r="U26" t="s">
        <v>254</v>
      </c>
      <c r="V26" s="89">
        <v>945</v>
      </c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t="s">
        <v>255</v>
      </c>
      <c r="V27" s="89">
        <v>935</v>
      </c>
    </row>
    <row r="28" spans="2:22" ht="18" customHeight="1" thickBot="1">
      <c r="B28" s="11" t="s">
        <v>7</v>
      </c>
      <c r="C28" s="91">
        <v>42805</v>
      </c>
      <c r="D28" s="12">
        <v>0.60416666666666663</v>
      </c>
      <c r="E28" s="13">
        <v>9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  <c r="U28" t="s">
        <v>256</v>
      </c>
      <c r="V28" s="89">
        <v>919</v>
      </c>
    </row>
    <row r="29" spans="2:22" ht="18" customHeight="1">
      <c r="B29" s="21" t="str">
        <f>IF(H32="BYE","X","2-4")</f>
        <v>2-4</v>
      </c>
      <c r="C29" s="92"/>
      <c r="D29" s="22">
        <v>0.61805555555555558</v>
      </c>
      <c r="E29" s="23">
        <f>E28</f>
        <v>9</v>
      </c>
      <c r="F29" s="14"/>
      <c r="G29" s="24">
        <v>1</v>
      </c>
      <c r="H29" s="98" t="s">
        <v>249</v>
      </c>
      <c r="I29" s="99"/>
      <c r="J29" s="99"/>
      <c r="K29" s="100"/>
      <c r="L29" s="25"/>
      <c r="M29" s="26">
        <v>3</v>
      </c>
      <c r="N29" s="26">
        <v>3</v>
      </c>
      <c r="O29" s="27">
        <v>3</v>
      </c>
      <c r="P29" s="96"/>
      <c r="Q29" s="28"/>
      <c r="R29" s="29">
        <v>1</v>
      </c>
      <c r="U29" t="s">
        <v>257</v>
      </c>
      <c r="V29" s="89">
        <v>885</v>
      </c>
    </row>
    <row r="30" spans="2:22" ht="18" customHeight="1">
      <c r="B30" s="30" t="s">
        <v>12</v>
      </c>
      <c r="C30" s="101">
        <f>C28</f>
        <v>42805</v>
      </c>
      <c r="D30" s="31">
        <v>0.63194444444444442</v>
      </c>
      <c r="E30" s="23">
        <f>E28</f>
        <v>9</v>
      </c>
      <c r="F30" s="14"/>
      <c r="G30" s="32">
        <v>2</v>
      </c>
      <c r="H30" s="102" t="s">
        <v>251</v>
      </c>
      <c r="I30" s="103"/>
      <c r="J30" s="103"/>
      <c r="K30" s="104"/>
      <c r="L30" s="33">
        <v>2</v>
      </c>
      <c r="M30" s="34"/>
      <c r="N30" s="35">
        <v>3</v>
      </c>
      <c r="O30" s="36">
        <v>3</v>
      </c>
      <c r="P30" s="96"/>
      <c r="Q30" s="37"/>
      <c r="R30" s="38">
        <v>2</v>
      </c>
      <c r="U30" t="s">
        <v>258</v>
      </c>
      <c r="V30" s="89" t="s">
        <v>259</v>
      </c>
    </row>
    <row r="31" spans="2:22" ht="18" customHeight="1">
      <c r="B31" s="39" t="str">
        <f>IF(H32="BYE","X","3-4")</f>
        <v>3-4</v>
      </c>
      <c r="C31" s="92"/>
      <c r="D31" s="22">
        <v>0.64583333333333337</v>
      </c>
      <c r="E31" s="23">
        <f>E28</f>
        <v>9</v>
      </c>
      <c r="F31" s="14"/>
      <c r="G31" s="32">
        <v>3</v>
      </c>
      <c r="H31" s="102" t="s">
        <v>257</v>
      </c>
      <c r="I31" s="103"/>
      <c r="J31" s="103"/>
      <c r="K31" s="104"/>
      <c r="L31" s="33">
        <v>0</v>
      </c>
      <c r="M31" s="35">
        <v>0</v>
      </c>
      <c r="N31" s="34"/>
      <c r="O31" s="36">
        <v>3</v>
      </c>
      <c r="P31" s="96"/>
      <c r="Q31" s="37"/>
      <c r="R31" s="38">
        <v>3</v>
      </c>
      <c r="U31" t="s">
        <v>246</v>
      </c>
      <c r="V31" s="89">
        <v>0</v>
      </c>
    </row>
    <row r="32" spans="2:22" ht="18" customHeight="1" thickBot="1">
      <c r="B32" s="40" t="str">
        <f>IF(H32="BYE","X","1-4")</f>
        <v>1-4</v>
      </c>
      <c r="C32" s="101">
        <f>C28</f>
        <v>42805</v>
      </c>
      <c r="D32" s="31">
        <v>0.65972222222222221</v>
      </c>
      <c r="E32" s="23">
        <f>E28</f>
        <v>9</v>
      </c>
      <c r="F32" s="14"/>
      <c r="G32" s="41">
        <v>4</v>
      </c>
      <c r="H32" s="106" t="s">
        <v>246</v>
      </c>
      <c r="I32" s="107"/>
      <c r="J32" s="107"/>
      <c r="K32" s="108"/>
      <c r="L32" s="42">
        <v>0</v>
      </c>
      <c r="M32" s="43">
        <v>0</v>
      </c>
      <c r="N32" s="43">
        <v>2</v>
      </c>
      <c r="O32" s="44"/>
      <c r="P32" s="97"/>
      <c r="Q32" s="45"/>
      <c r="R32" s="46">
        <v>4</v>
      </c>
    </row>
    <row r="33" spans="2:18" ht="18" customHeight="1" thickBot="1">
      <c r="B33" s="47" t="s">
        <v>13</v>
      </c>
      <c r="C33" s="105"/>
      <c r="D33" s="48">
        <v>0.67361111111111116</v>
      </c>
      <c r="E33" s="49">
        <f>E28</f>
        <v>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51" priority="36" stopIfTrue="1" operator="equal">
      <formula>0</formula>
    </cfRule>
  </conditionalFormatting>
  <conditionalFormatting sqref="Q5">
    <cfRule type="cellIs" dxfId="250" priority="35" stopIfTrue="1" operator="equal">
      <formula>0</formula>
    </cfRule>
  </conditionalFormatting>
  <conditionalFormatting sqref="Q14:Q16">
    <cfRule type="cellIs" dxfId="249" priority="34" stopIfTrue="1" operator="equal">
      <formula>0</formula>
    </cfRule>
  </conditionalFormatting>
  <conditionalFormatting sqref="Q13">
    <cfRule type="cellIs" dxfId="248" priority="33" stopIfTrue="1" operator="equal">
      <formula>0</formula>
    </cfRule>
  </conditionalFormatting>
  <conditionalFormatting sqref="Q22:Q24">
    <cfRule type="cellIs" dxfId="247" priority="32" stopIfTrue="1" operator="equal">
      <formula>0</formula>
    </cfRule>
  </conditionalFormatting>
  <conditionalFormatting sqref="Q21">
    <cfRule type="cellIs" dxfId="246" priority="31" stopIfTrue="1" operator="equal">
      <formula>0</formula>
    </cfRule>
  </conditionalFormatting>
  <conditionalFormatting sqref="Q30:Q32">
    <cfRule type="cellIs" dxfId="245" priority="30" stopIfTrue="1" operator="equal">
      <formula>0</formula>
    </cfRule>
  </conditionalFormatting>
  <conditionalFormatting sqref="Q29">
    <cfRule type="cellIs" dxfId="244" priority="29" stopIfTrue="1" operator="equal">
      <formula>0</formula>
    </cfRule>
  </conditionalFormatting>
  <conditionalFormatting sqref="Q38:Q40">
    <cfRule type="cellIs" dxfId="243" priority="28" stopIfTrue="1" operator="equal">
      <formula>0</formula>
    </cfRule>
  </conditionalFormatting>
  <conditionalFormatting sqref="Q37">
    <cfRule type="cellIs" dxfId="242" priority="27" stopIfTrue="1" operator="equal">
      <formula>0</formula>
    </cfRule>
  </conditionalFormatting>
  <conditionalFormatting sqref="Q46:Q48">
    <cfRule type="cellIs" dxfId="241" priority="26" stopIfTrue="1" operator="equal">
      <formula>0</formula>
    </cfRule>
  </conditionalFormatting>
  <conditionalFormatting sqref="Q45">
    <cfRule type="cellIs" dxfId="240" priority="25" stopIfTrue="1" operator="equal">
      <formula>0</formula>
    </cfRule>
  </conditionalFormatting>
  <conditionalFormatting sqref="Q54:Q56">
    <cfRule type="cellIs" dxfId="239" priority="24" stopIfTrue="1" operator="equal">
      <formula>0</formula>
    </cfRule>
  </conditionalFormatting>
  <conditionalFormatting sqref="Q53">
    <cfRule type="cellIs" dxfId="238" priority="23" stopIfTrue="1" operator="equal">
      <formula>0</formula>
    </cfRule>
  </conditionalFormatting>
  <conditionalFormatting sqref="Q62:Q64">
    <cfRule type="cellIs" dxfId="237" priority="22" stopIfTrue="1" operator="equal">
      <formula>0</formula>
    </cfRule>
  </conditionalFormatting>
  <conditionalFormatting sqref="Q61">
    <cfRule type="cellIs" dxfId="236" priority="21" stopIfTrue="1" operator="equal">
      <formula>0</formula>
    </cfRule>
  </conditionalFormatting>
  <conditionalFormatting sqref="Q70:Q72">
    <cfRule type="cellIs" dxfId="235" priority="20" stopIfTrue="1" operator="equal">
      <formula>0</formula>
    </cfRule>
  </conditionalFormatting>
  <conditionalFormatting sqref="Q69">
    <cfRule type="cellIs" dxfId="234" priority="19" stopIfTrue="1" operator="equal">
      <formula>0</formula>
    </cfRule>
  </conditionalFormatting>
  <conditionalFormatting sqref="Q78:Q80">
    <cfRule type="cellIs" dxfId="233" priority="18" stopIfTrue="1" operator="equal">
      <formula>0</formula>
    </cfRule>
  </conditionalFormatting>
  <conditionalFormatting sqref="Q77">
    <cfRule type="cellIs" dxfId="232" priority="17" stopIfTrue="1" operator="equal">
      <formula>0</formula>
    </cfRule>
  </conditionalFormatting>
  <conditionalFormatting sqref="Q86:Q88">
    <cfRule type="cellIs" dxfId="231" priority="16" stopIfTrue="1" operator="equal">
      <formula>0</formula>
    </cfRule>
  </conditionalFormatting>
  <conditionalFormatting sqref="Q85">
    <cfRule type="cellIs" dxfId="230" priority="15" stopIfTrue="1" operator="equal">
      <formula>0</formula>
    </cfRule>
  </conditionalFormatting>
  <conditionalFormatting sqref="Q94:Q96">
    <cfRule type="cellIs" dxfId="229" priority="14" stopIfTrue="1" operator="equal">
      <formula>0</formula>
    </cfRule>
  </conditionalFormatting>
  <conditionalFormatting sqref="Q93">
    <cfRule type="cellIs" dxfId="228" priority="13" stopIfTrue="1" operator="equal">
      <formula>0</formula>
    </cfRule>
  </conditionalFormatting>
  <conditionalFormatting sqref="Q102:Q104">
    <cfRule type="cellIs" dxfId="227" priority="12" stopIfTrue="1" operator="equal">
      <formula>0</formula>
    </cfRule>
  </conditionalFormatting>
  <conditionalFormatting sqref="Q101">
    <cfRule type="cellIs" dxfId="226" priority="11" stopIfTrue="1" operator="equal">
      <formula>0</formula>
    </cfRule>
  </conditionalFormatting>
  <conditionalFormatting sqref="Q110:Q112">
    <cfRule type="cellIs" dxfId="225" priority="10" stopIfTrue="1" operator="equal">
      <formula>0</formula>
    </cfRule>
  </conditionalFormatting>
  <conditionalFormatting sqref="Q109">
    <cfRule type="cellIs" dxfId="224" priority="9" stopIfTrue="1" operator="equal">
      <formula>0</formula>
    </cfRule>
  </conditionalFormatting>
  <conditionalFormatting sqref="Q118:Q120">
    <cfRule type="cellIs" dxfId="223" priority="8" stopIfTrue="1" operator="equal">
      <formula>0</formula>
    </cfRule>
  </conditionalFormatting>
  <conditionalFormatting sqref="Q117">
    <cfRule type="cellIs" dxfId="222" priority="7" stopIfTrue="1" operator="equal">
      <formula>0</formula>
    </cfRule>
  </conditionalFormatting>
  <conditionalFormatting sqref="Q126:Q128">
    <cfRule type="cellIs" dxfId="221" priority="6" stopIfTrue="1" operator="equal">
      <formula>0</formula>
    </cfRule>
  </conditionalFormatting>
  <conditionalFormatting sqref="Q125">
    <cfRule type="cellIs" dxfId="220" priority="5" stopIfTrue="1" operator="equal">
      <formula>0</formula>
    </cfRule>
  </conditionalFormatting>
  <conditionalFormatting sqref="Q134:Q136">
    <cfRule type="cellIs" dxfId="219" priority="4" stopIfTrue="1" operator="equal">
      <formula>0</formula>
    </cfRule>
  </conditionalFormatting>
  <conditionalFormatting sqref="Q133">
    <cfRule type="cellIs" dxfId="218" priority="3" stopIfTrue="1" operator="equal">
      <formula>0</formula>
    </cfRule>
  </conditionalFormatting>
  <conditionalFormatting sqref="Q142:Q144">
    <cfRule type="cellIs" dxfId="217" priority="2" stopIfTrue="1" operator="equal">
      <formula>0</formula>
    </cfRule>
  </conditionalFormatting>
  <conditionalFormatting sqref="Q141">
    <cfRule type="cellIs" dxfId="2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A1:V204"/>
  <sheetViews>
    <sheetView view="pageBreakPreview" zoomScaleSheetLayoutView="100" workbookViewId="0">
      <selection activeCell="H8" sqref="H8:K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16</v>
      </c>
      <c r="L1" s="111"/>
      <c r="M1" s="111"/>
      <c r="N1" s="111"/>
      <c r="O1" s="111" t="s">
        <v>14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t="s">
        <v>56</v>
      </c>
      <c r="V3" s="89" t="s">
        <v>57</v>
      </c>
    </row>
    <row r="4" spans="1:22" ht="18" customHeight="1" thickBot="1">
      <c r="B4" s="11" t="s">
        <v>7</v>
      </c>
      <c r="C4" s="91">
        <v>42805</v>
      </c>
      <c r="D4" s="12">
        <v>0.375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58</v>
      </c>
      <c r="V4" s="89" t="s">
        <v>59</v>
      </c>
    </row>
    <row r="5" spans="1:22" ht="18" customHeight="1">
      <c r="B5" s="21" t="str">
        <f>IF(H8="BYE","X","2-4")</f>
        <v>2-4</v>
      </c>
      <c r="C5" s="92"/>
      <c r="D5" s="22">
        <v>0.3888888888888889</v>
      </c>
      <c r="E5" s="23">
        <f>E4</f>
        <v>1</v>
      </c>
      <c r="F5" s="14"/>
      <c r="G5" s="24">
        <v>1</v>
      </c>
      <c r="H5" s="98" t="s">
        <v>56</v>
      </c>
      <c r="I5" s="99"/>
      <c r="J5" s="99"/>
      <c r="K5" s="100"/>
      <c r="L5" s="25"/>
      <c r="M5" s="26">
        <v>3</v>
      </c>
      <c r="N5" s="26">
        <v>3</v>
      </c>
      <c r="O5" s="27">
        <v>3</v>
      </c>
      <c r="P5" s="96"/>
      <c r="Q5" s="28"/>
      <c r="R5" s="29">
        <v>1</v>
      </c>
      <c r="U5" t="s">
        <v>62</v>
      </c>
      <c r="V5" s="89" t="s">
        <v>63</v>
      </c>
    </row>
    <row r="6" spans="1:22" ht="18" customHeight="1">
      <c r="B6" s="30" t="s">
        <v>12</v>
      </c>
      <c r="C6" s="101">
        <f>C4</f>
        <v>42805</v>
      </c>
      <c r="D6" s="31">
        <v>0.40277777777777773</v>
      </c>
      <c r="E6" s="23">
        <f>E4</f>
        <v>1</v>
      </c>
      <c r="F6" s="14"/>
      <c r="G6" s="32">
        <v>2</v>
      </c>
      <c r="H6" s="102" t="s">
        <v>58</v>
      </c>
      <c r="I6" s="103"/>
      <c r="J6" s="103"/>
      <c r="K6" s="104"/>
      <c r="L6" s="33">
        <v>0</v>
      </c>
      <c r="M6" s="34"/>
      <c r="N6" s="35">
        <v>3</v>
      </c>
      <c r="O6" s="36">
        <v>3</v>
      </c>
      <c r="P6" s="96"/>
      <c r="Q6" s="37"/>
      <c r="R6" s="38">
        <v>2</v>
      </c>
      <c r="U6" t="s">
        <v>64</v>
      </c>
      <c r="V6" s="89">
        <v>0</v>
      </c>
    </row>
    <row r="7" spans="1:22" ht="18" customHeight="1">
      <c r="B7" s="39" t="str">
        <f>IF(H8="BYE","X","3-4")</f>
        <v>3-4</v>
      </c>
      <c r="C7" s="92"/>
      <c r="D7" s="22">
        <v>0.41666666666666669</v>
      </c>
      <c r="E7" s="23">
        <f>E4</f>
        <v>1</v>
      </c>
      <c r="F7" s="14"/>
      <c r="G7" s="32">
        <v>3</v>
      </c>
      <c r="H7" s="102" t="s">
        <v>62</v>
      </c>
      <c r="I7" s="103"/>
      <c r="J7" s="103"/>
      <c r="K7" s="104"/>
      <c r="L7" s="33">
        <v>0</v>
      </c>
      <c r="M7" s="35">
        <v>1</v>
      </c>
      <c r="N7" s="34"/>
      <c r="O7" s="36">
        <v>3</v>
      </c>
      <c r="P7" s="96"/>
      <c r="Q7" s="37"/>
      <c r="R7" s="38">
        <v>3</v>
      </c>
    </row>
    <row r="8" spans="1:22" ht="18" customHeight="1" thickBot="1">
      <c r="B8" s="40" t="str">
        <f>IF(H8="BYE","X","1-4")</f>
        <v>1-4</v>
      </c>
      <c r="C8" s="101">
        <f>C4</f>
        <v>42805</v>
      </c>
      <c r="D8" s="31">
        <v>0.43055555555555558</v>
      </c>
      <c r="E8" s="23">
        <f>E4</f>
        <v>1</v>
      </c>
      <c r="F8" s="14"/>
      <c r="G8" s="41">
        <v>4</v>
      </c>
      <c r="H8" s="106" t="s">
        <v>64</v>
      </c>
      <c r="I8" s="107"/>
      <c r="J8" s="107"/>
      <c r="K8" s="108"/>
      <c r="L8" s="42">
        <v>0</v>
      </c>
      <c r="M8" s="43">
        <v>0</v>
      </c>
      <c r="N8" s="43">
        <v>0</v>
      </c>
      <c r="O8" s="44"/>
      <c r="P8" s="97"/>
      <c r="Q8" s="45"/>
      <c r="R8" s="46">
        <v>4</v>
      </c>
      <c r="T8" s="3"/>
    </row>
    <row r="9" spans="1:22" ht="18" customHeight="1" thickBot="1">
      <c r="B9" s="47" t="s">
        <v>13</v>
      </c>
      <c r="C9" s="105"/>
      <c r="D9" s="48">
        <v>0.44444444444444442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/>
      <c r="D12" s="12"/>
      <c r="E12" s="13"/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2"/>
      <c r="D13" s="22"/>
      <c r="E13" s="23">
        <f>E12</f>
        <v>0</v>
      </c>
      <c r="F13" s="14"/>
      <c r="G13" s="24">
        <v>1</v>
      </c>
      <c r="H13" s="98"/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2" ht="18" customHeight="1">
      <c r="B14" s="30" t="s">
        <v>12</v>
      </c>
      <c r="C14" s="101">
        <f>C12</f>
        <v>0</v>
      </c>
      <c r="D14" s="31"/>
      <c r="E14" s="23">
        <f>E12</f>
        <v>0</v>
      </c>
      <c r="F14" s="14"/>
      <c r="G14" s="32">
        <v>2</v>
      </c>
      <c r="H14" s="102"/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2" ht="18" customHeight="1">
      <c r="B15" s="39" t="str">
        <f>IF(H16="BYE","X","3-4")</f>
        <v>3-4</v>
      </c>
      <c r="C15" s="92"/>
      <c r="D15" s="22"/>
      <c r="E15" s="23">
        <f>E12</f>
        <v>0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2" ht="18" customHeight="1" thickBot="1">
      <c r="B16" s="40" t="str">
        <f>IF(H16="BYE","X","1-4")</f>
        <v>1-4</v>
      </c>
      <c r="C16" s="101">
        <f>C12</f>
        <v>0</v>
      </c>
      <c r="D16" s="31"/>
      <c r="E16" s="23">
        <f>E12</f>
        <v>0</v>
      </c>
      <c r="F16" s="14"/>
      <c r="G16" s="41">
        <v>4</v>
      </c>
      <c r="H16" s="106"/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/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/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3-4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1-4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/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829" priority="36" stopIfTrue="1" operator="equal">
      <formula>0</formula>
    </cfRule>
  </conditionalFormatting>
  <conditionalFormatting sqref="Q5">
    <cfRule type="cellIs" dxfId="828" priority="35" stopIfTrue="1" operator="equal">
      <formula>0</formula>
    </cfRule>
  </conditionalFormatting>
  <conditionalFormatting sqref="Q14:Q16">
    <cfRule type="cellIs" dxfId="827" priority="34" stopIfTrue="1" operator="equal">
      <formula>0</formula>
    </cfRule>
  </conditionalFormatting>
  <conditionalFormatting sqref="Q13">
    <cfRule type="cellIs" dxfId="826" priority="33" stopIfTrue="1" operator="equal">
      <formula>0</formula>
    </cfRule>
  </conditionalFormatting>
  <conditionalFormatting sqref="Q22:Q24">
    <cfRule type="cellIs" dxfId="825" priority="32" stopIfTrue="1" operator="equal">
      <formula>0</formula>
    </cfRule>
  </conditionalFormatting>
  <conditionalFormatting sqref="Q21">
    <cfRule type="cellIs" dxfId="824" priority="31" stopIfTrue="1" operator="equal">
      <formula>0</formula>
    </cfRule>
  </conditionalFormatting>
  <conditionalFormatting sqref="Q30:Q32">
    <cfRule type="cellIs" dxfId="823" priority="30" stopIfTrue="1" operator="equal">
      <formula>0</formula>
    </cfRule>
  </conditionalFormatting>
  <conditionalFormatting sqref="Q29">
    <cfRule type="cellIs" dxfId="822" priority="29" stopIfTrue="1" operator="equal">
      <formula>0</formula>
    </cfRule>
  </conditionalFormatting>
  <conditionalFormatting sqref="Q38:Q40">
    <cfRule type="cellIs" dxfId="821" priority="28" stopIfTrue="1" operator="equal">
      <formula>0</formula>
    </cfRule>
  </conditionalFormatting>
  <conditionalFormatting sqref="Q37">
    <cfRule type="cellIs" dxfId="820" priority="27" stopIfTrue="1" operator="equal">
      <formula>0</formula>
    </cfRule>
  </conditionalFormatting>
  <conditionalFormatting sqref="Q46:Q48">
    <cfRule type="cellIs" dxfId="819" priority="26" stopIfTrue="1" operator="equal">
      <formula>0</formula>
    </cfRule>
  </conditionalFormatting>
  <conditionalFormatting sqref="Q45">
    <cfRule type="cellIs" dxfId="818" priority="25" stopIfTrue="1" operator="equal">
      <formula>0</formula>
    </cfRule>
  </conditionalFormatting>
  <conditionalFormatting sqref="Q54:Q56">
    <cfRule type="cellIs" dxfId="817" priority="24" stopIfTrue="1" operator="equal">
      <formula>0</formula>
    </cfRule>
  </conditionalFormatting>
  <conditionalFormatting sqref="Q53">
    <cfRule type="cellIs" dxfId="816" priority="23" stopIfTrue="1" operator="equal">
      <formula>0</formula>
    </cfRule>
  </conditionalFormatting>
  <conditionalFormatting sqref="Q62:Q64">
    <cfRule type="cellIs" dxfId="815" priority="22" stopIfTrue="1" operator="equal">
      <formula>0</formula>
    </cfRule>
  </conditionalFormatting>
  <conditionalFormatting sqref="Q61">
    <cfRule type="cellIs" dxfId="814" priority="21" stopIfTrue="1" operator="equal">
      <formula>0</formula>
    </cfRule>
  </conditionalFormatting>
  <conditionalFormatting sqref="Q70:Q72">
    <cfRule type="cellIs" dxfId="813" priority="20" stopIfTrue="1" operator="equal">
      <formula>0</formula>
    </cfRule>
  </conditionalFormatting>
  <conditionalFormatting sqref="Q69">
    <cfRule type="cellIs" dxfId="812" priority="19" stopIfTrue="1" operator="equal">
      <formula>0</formula>
    </cfRule>
  </conditionalFormatting>
  <conditionalFormatting sqref="Q78:Q80">
    <cfRule type="cellIs" dxfId="811" priority="18" stopIfTrue="1" operator="equal">
      <formula>0</formula>
    </cfRule>
  </conditionalFormatting>
  <conditionalFormatting sqref="Q77">
    <cfRule type="cellIs" dxfId="810" priority="17" stopIfTrue="1" operator="equal">
      <formula>0</formula>
    </cfRule>
  </conditionalFormatting>
  <conditionalFormatting sqref="Q86:Q88">
    <cfRule type="cellIs" dxfId="809" priority="16" stopIfTrue="1" operator="equal">
      <formula>0</formula>
    </cfRule>
  </conditionalFormatting>
  <conditionalFormatting sqref="Q85">
    <cfRule type="cellIs" dxfId="808" priority="15" stopIfTrue="1" operator="equal">
      <formula>0</formula>
    </cfRule>
  </conditionalFormatting>
  <conditionalFormatting sqref="Q94:Q96">
    <cfRule type="cellIs" dxfId="807" priority="14" stopIfTrue="1" operator="equal">
      <formula>0</formula>
    </cfRule>
  </conditionalFormatting>
  <conditionalFormatting sqref="Q93">
    <cfRule type="cellIs" dxfId="806" priority="13" stopIfTrue="1" operator="equal">
      <formula>0</formula>
    </cfRule>
  </conditionalFormatting>
  <conditionalFormatting sqref="Q102:Q104">
    <cfRule type="cellIs" dxfId="805" priority="12" stopIfTrue="1" operator="equal">
      <formula>0</formula>
    </cfRule>
  </conditionalFormatting>
  <conditionalFormatting sqref="Q101">
    <cfRule type="cellIs" dxfId="804" priority="11" stopIfTrue="1" operator="equal">
      <formula>0</formula>
    </cfRule>
  </conditionalFormatting>
  <conditionalFormatting sqref="Q110:Q112">
    <cfRule type="cellIs" dxfId="803" priority="10" stopIfTrue="1" operator="equal">
      <formula>0</formula>
    </cfRule>
  </conditionalFormatting>
  <conditionalFormatting sqref="Q109">
    <cfRule type="cellIs" dxfId="802" priority="9" stopIfTrue="1" operator="equal">
      <formula>0</formula>
    </cfRule>
  </conditionalFormatting>
  <conditionalFormatting sqref="Q118:Q120">
    <cfRule type="cellIs" dxfId="801" priority="8" stopIfTrue="1" operator="equal">
      <formula>0</formula>
    </cfRule>
  </conditionalFormatting>
  <conditionalFormatting sqref="Q117">
    <cfRule type="cellIs" dxfId="800" priority="7" stopIfTrue="1" operator="equal">
      <formula>0</formula>
    </cfRule>
  </conditionalFormatting>
  <conditionalFormatting sqref="Q126:Q128">
    <cfRule type="cellIs" dxfId="799" priority="6" stopIfTrue="1" operator="equal">
      <formula>0</formula>
    </cfRule>
  </conditionalFormatting>
  <conditionalFormatting sqref="Q125">
    <cfRule type="cellIs" dxfId="798" priority="5" stopIfTrue="1" operator="equal">
      <formula>0</formula>
    </cfRule>
  </conditionalFormatting>
  <conditionalFormatting sqref="Q134:Q136">
    <cfRule type="cellIs" dxfId="797" priority="4" stopIfTrue="1" operator="equal">
      <formula>0</formula>
    </cfRule>
  </conditionalFormatting>
  <conditionalFormatting sqref="Q133">
    <cfRule type="cellIs" dxfId="796" priority="3" stopIfTrue="1" operator="equal">
      <formula>0</formula>
    </cfRule>
  </conditionalFormatting>
  <conditionalFormatting sqref="Q142:Q144">
    <cfRule type="cellIs" dxfId="795" priority="2" stopIfTrue="1" operator="equal">
      <formula>0</formula>
    </cfRule>
  </conditionalFormatting>
  <conditionalFormatting sqref="Q141">
    <cfRule type="cellIs" dxfId="79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V204"/>
  <sheetViews>
    <sheetView view="pageBreakPreview" zoomScale="85" zoomScaleSheetLayoutView="85" workbookViewId="0">
      <selection activeCell="F1" sqref="F1:J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5.5703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52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0.8125</v>
      </c>
      <c r="E4" s="13">
        <v>5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5</v>
      </c>
      <c r="F5" s="14"/>
      <c r="G5" s="24">
        <v>1</v>
      </c>
      <c r="H5" s="98" t="s">
        <v>247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</row>
    <row r="6" spans="1:22" ht="18" customHeight="1">
      <c r="B6" s="30" t="s">
        <v>12</v>
      </c>
      <c r="C6" s="101">
        <f>C4</f>
        <v>42805</v>
      </c>
      <c r="D6" s="31">
        <v>0.82638888888888884</v>
      </c>
      <c r="E6" s="23">
        <f>E4</f>
        <v>5</v>
      </c>
      <c r="F6" s="14"/>
      <c r="G6" s="32">
        <v>2</v>
      </c>
      <c r="H6" s="102" t="s">
        <v>261</v>
      </c>
      <c r="I6" s="103"/>
      <c r="J6" s="103"/>
      <c r="K6" s="104"/>
      <c r="L6" s="33">
        <v>0</v>
      </c>
      <c r="M6" s="34"/>
      <c r="N6" s="35">
        <v>2</v>
      </c>
      <c r="O6" s="36"/>
      <c r="P6" s="96"/>
      <c r="Q6" s="37"/>
      <c r="R6" s="38">
        <v>3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5</v>
      </c>
      <c r="F7" s="14"/>
      <c r="G7" s="32">
        <v>3</v>
      </c>
      <c r="H7" s="102" t="s">
        <v>255</v>
      </c>
      <c r="I7" s="103"/>
      <c r="J7" s="103"/>
      <c r="K7" s="104"/>
      <c r="L7" s="33">
        <v>0</v>
      </c>
      <c r="M7" s="35">
        <v>3</v>
      </c>
      <c r="N7" s="34"/>
      <c r="O7" s="36"/>
      <c r="P7" s="96"/>
      <c r="Q7" s="37"/>
      <c r="R7" s="38">
        <v>2</v>
      </c>
      <c r="U7" t="s">
        <v>247</v>
      </c>
      <c r="V7" s="89">
        <v>1302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5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248</v>
      </c>
      <c r="V8" s="89">
        <v>1274</v>
      </c>
    </row>
    <row r="9" spans="1:22" ht="18" customHeight="1" thickBot="1">
      <c r="B9" s="47" t="s">
        <v>13</v>
      </c>
      <c r="C9" s="105"/>
      <c r="D9" s="48">
        <v>0.84027777777777779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249</v>
      </c>
      <c r="V9" s="89" t="s">
        <v>250</v>
      </c>
    </row>
    <row r="10" spans="1:22" ht="18" customHeight="1" thickBot="1">
      <c r="U10" t="s">
        <v>251</v>
      </c>
      <c r="V10" s="89" t="s">
        <v>252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260</v>
      </c>
      <c r="V11" s="89">
        <v>1085</v>
      </c>
    </row>
    <row r="12" spans="1:22" ht="18" customHeight="1" thickBot="1">
      <c r="B12" s="11" t="s">
        <v>7</v>
      </c>
      <c r="C12" s="91">
        <v>42805</v>
      </c>
      <c r="D12" s="12">
        <v>0.8125</v>
      </c>
      <c r="E12" s="13">
        <v>8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261</v>
      </c>
      <c r="V12" s="89">
        <v>1034</v>
      </c>
    </row>
    <row r="13" spans="1:22" ht="18" customHeight="1">
      <c r="B13" s="21" t="str">
        <f>IF(H16="BYE","X","2-4")</f>
        <v>2-4</v>
      </c>
      <c r="C13" s="92"/>
      <c r="D13" s="22">
        <v>0.82638888888888884</v>
      </c>
      <c r="E13" s="23">
        <f>E12</f>
        <v>8</v>
      </c>
      <c r="F13" s="14"/>
      <c r="G13" s="24">
        <v>1</v>
      </c>
      <c r="H13" s="98" t="s">
        <v>248</v>
      </c>
      <c r="I13" s="99"/>
      <c r="J13" s="99"/>
      <c r="K13" s="100"/>
      <c r="L13" s="25"/>
      <c r="M13" s="26">
        <v>3</v>
      </c>
      <c r="N13" s="26">
        <v>3</v>
      </c>
      <c r="O13" s="27">
        <v>3</v>
      </c>
      <c r="P13" s="96"/>
      <c r="Q13" s="28"/>
      <c r="R13" s="29">
        <v>1</v>
      </c>
      <c r="U13" t="s">
        <v>253</v>
      </c>
      <c r="V13" s="89">
        <v>1016</v>
      </c>
    </row>
    <row r="14" spans="1:22" ht="18" customHeight="1">
      <c r="B14" s="30" t="s">
        <v>12</v>
      </c>
      <c r="C14" s="101">
        <f>C12</f>
        <v>42805</v>
      </c>
      <c r="D14" s="31">
        <v>0.84027777777777779</v>
      </c>
      <c r="E14" s="23">
        <f>E12</f>
        <v>8</v>
      </c>
      <c r="F14" s="14"/>
      <c r="G14" s="32">
        <v>2</v>
      </c>
      <c r="H14" s="102" t="s">
        <v>260</v>
      </c>
      <c r="I14" s="103"/>
      <c r="J14" s="103"/>
      <c r="K14" s="104"/>
      <c r="L14" s="33">
        <v>0</v>
      </c>
      <c r="M14" s="34"/>
      <c r="N14" s="35">
        <v>1</v>
      </c>
      <c r="O14" s="36">
        <v>3</v>
      </c>
      <c r="P14" s="96"/>
      <c r="Q14" s="37"/>
      <c r="R14" s="38">
        <v>3</v>
      </c>
      <c r="U14" t="s">
        <v>254</v>
      </c>
      <c r="V14" s="89">
        <v>945</v>
      </c>
    </row>
    <row r="15" spans="1:22" ht="18" customHeight="1">
      <c r="B15" s="39" t="str">
        <f>IF(H16="BYE","X","3-4")</f>
        <v>3-4</v>
      </c>
      <c r="C15" s="92"/>
      <c r="D15" s="22">
        <v>0.85416666666666663</v>
      </c>
      <c r="E15" s="23">
        <f>E12</f>
        <v>8</v>
      </c>
      <c r="F15" s="14"/>
      <c r="G15" s="32">
        <v>3</v>
      </c>
      <c r="H15" s="102" t="s">
        <v>253</v>
      </c>
      <c r="I15" s="103"/>
      <c r="J15" s="103"/>
      <c r="K15" s="104"/>
      <c r="L15" s="33">
        <v>1</v>
      </c>
      <c r="M15" s="35">
        <v>3</v>
      </c>
      <c r="N15" s="34"/>
      <c r="O15" s="36">
        <v>3</v>
      </c>
      <c r="P15" s="96"/>
      <c r="Q15" s="37"/>
      <c r="R15" s="38">
        <v>2</v>
      </c>
      <c r="U15" t="s">
        <v>255</v>
      </c>
      <c r="V15" s="89">
        <v>935</v>
      </c>
    </row>
    <row r="16" spans="1:22" ht="18" customHeight="1" thickBot="1">
      <c r="B16" s="40" t="str">
        <f>IF(H16="BYE","X","1-4")</f>
        <v>1-4</v>
      </c>
      <c r="C16" s="101">
        <f>C12</f>
        <v>42805</v>
      </c>
      <c r="D16" s="31">
        <v>0.86805555555555547</v>
      </c>
      <c r="E16" s="23">
        <f>E12</f>
        <v>8</v>
      </c>
      <c r="F16" s="14"/>
      <c r="G16" s="41">
        <v>4</v>
      </c>
      <c r="H16" s="106" t="s">
        <v>262</v>
      </c>
      <c r="I16" s="107"/>
      <c r="J16" s="107"/>
      <c r="K16" s="108"/>
      <c r="L16" s="42">
        <v>0</v>
      </c>
      <c r="M16" s="43">
        <v>0</v>
      </c>
      <c r="N16" s="43">
        <v>0</v>
      </c>
      <c r="O16" s="44"/>
      <c r="P16" s="97"/>
      <c r="Q16" s="45"/>
      <c r="R16" s="46">
        <v>4</v>
      </c>
      <c r="U16" t="s">
        <v>256</v>
      </c>
      <c r="V16" s="89">
        <v>919</v>
      </c>
    </row>
    <row r="17" spans="2:22" ht="18" customHeight="1" thickBot="1">
      <c r="B17" s="47" t="s">
        <v>13</v>
      </c>
      <c r="C17" s="105"/>
      <c r="D17" s="48">
        <v>0.875</v>
      </c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262</v>
      </c>
      <c r="V17" s="89" t="s">
        <v>263</v>
      </c>
    </row>
    <row r="18" spans="2:22" ht="18" customHeight="1" thickBot="1"/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7</v>
      </c>
      <c r="C20" s="91">
        <v>42805</v>
      </c>
      <c r="D20" s="12">
        <v>0.8125</v>
      </c>
      <c r="E20" s="13">
        <v>9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22" ht="18" customHeight="1">
      <c r="B21" s="21" t="str">
        <f>IF(H24="BYE","X","2-4")</f>
        <v>2-4</v>
      </c>
      <c r="C21" s="92"/>
      <c r="D21" s="22">
        <v>0.82638888888888884</v>
      </c>
      <c r="E21" s="23">
        <f>E20</f>
        <v>9</v>
      </c>
      <c r="F21" s="14"/>
      <c r="G21" s="24">
        <v>1</v>
      </c>
      <c r="H21" s="98" t="s">
        <v>249</v>
      </c>
      <c r="I21" s="99"/>
      <c r="J21" s="99"/>
      <c r="K21" s="100"/>
      <c r="L21" s="25"/>
      <c r="M21" s="26">
        <v>3</v>
      </c>
      <c r="N21" s="26">
        <v>3</v>
      </c>
      <c r="O21" s="27">
        <v>3</v>
      </c>
      <c r="P21" s="96"/>
      <c r="Q21" s="28"/>
      <c r="R21" s="29">
        <v>1</v>
      </c>
    </row>
    <row r="22" spans="2:22" ht="18" customHeight="1">
      <c r="B22" s="30" t="s">
        <v>12</v>
      </c>
      <c r="C22" s="101">
        <f>C20</f>
        <v>42805</v>
      </c>
      <c r="D22" s="31">
        <v>0.84027777777777779</v>
      </c>
      <c r="E22" s="23">
        <f>E20</f>
        <v>9</v>
      </c>
      <c r="F22" s="14"/>
      <c r="G22" s="32">
        <v>2</v>
      </c>
      <c r="H22" s="102" t="s">
        <v>251</v>
      </c>
      <c r="I22" s="103"/>
      <c r="J22" s="103"/>
      <c r="K22" s="104"/>
      <c r="L22" s="33">
        <v>0</v>
      </c>
      <c r="M22" s="34"/>
      <c r="N22" s="35">
        <v>3</v>
      </c>
      <c r="O22" s="36">
        <v>3</v>
      </c>
      <c r="P22" s="96"/>
      <c r="Q22" s="37"/>
      <c r="R22" s="38">
        <v>2</v>
      </c>
    </row>
    <row r="23" spans="2:22" ht="18" customHeight="1">
      <c r="B23" s="39" t="str">
        <f>IF(H24="BYE","X","3-4")</f>
        <v>3-4</v>
      </c>
      <c r="C23" s="92"/>
      <c r="D23" s="22">
        <v>0.85416666666666663</v>
      </c>
      <c r="E23" s="23">
        <f>E20</f>
        <v>9</v>
      </c>
      <c r="F23" s="14"/>
      <c r="G23" s="32">
        <v>3</v>
      </c>
      <c r="H23" s="102" t="s">
        <v>254</v>
      </c>
      <c r="I23" s="103"/>
      <c r="J23" s="103"/>
      <c r="K23" s="104"/>
      <c r="L23" s="33">
        <v>0</v>
      </c>
      <c r="M23" s="35">
        <v>0</v>
      </c>
      <c r="N23" s="34"/>
      <c r="O23" s="36">
        <v>3</v>
      </c>
      <c r="P23" s="96"/>
      <c r="Q23" s="37"/>
      <c r="R23" s="38">
        <v>3</v>
      </c>
    </row>
    <row r="24" spans="2:22" ht="18" customHeight="1" thickBot="1">
      <c r="B24" s="40" t="str">
        <f>IF(H24="BYE","X","1-4")</f>
        <v>1-4</v>
      </c>
      <c r="C24" s="101">
        <f>C20</f>
        <v>42805</v>
      </c>
      <c r="D24" s="31">
        <v>0.86805555555555547</v>
      </c>
      <c r="E24" s="23">
        <f>E20</f>
        <v>9</v>
      </c>
      <c r="F24" s="14"/>
      <c r="G24" s="41">
        <v>4</v>
      </c>
      <c r="H24" s="106" t="s">
        <v>256</v>
      </c>
      <c r="I24" s="107"/>
      <c r="J24" s="107"/>
      <c r="K24" s="108"/>
      <c r="L24" s="42">
        <v>0</v>
      </c>
      <c r="M24" s="43">
        <v>0</v>
      </c>
      <c r="N24" s="43">
        <v>2</v>
      </c>
      <c r="O24" s="44"/>
      <c r="P24" s="97"/>
      <c r="Q24" s="45"/>
      <c r="R24" s="46">
        <v>4</v>
      </c>
    </row>
    <row r="25" spans="2:22" ht="18" customHeight="1" thickBot="1">
      <c r="B25" s="47" t="s">
        <v>13</v>
      </c>
      <c r="C25" s="105"/>
      <c r="D25" s="48">
        <v>0.875</v>
      </c>
      <c r="E25" s="49">
        <f>E20</f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22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22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22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22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15" priority="36" stopIfTrue="1" operator="equal">
      <formula>0</formula>
    </cfRule>
  </conditionalFormatting>
  <conditionalFormatting sqref="Q5">
    <cfRule type="cellIs" dxfId="214" priority="35" stopIfTrue="1" operator="equal">
      <formula>0</formula>
    </cfRule>
  </conditionalFormatting>
  <conditionalFormatting sqref="Q14:Q16">
    <cfRule type="cellIs" dxfId="213" priority="34" stopIfTrue="1" operator="equal">
      <formula>0</formula>
    </cfRule>
  </conditionalFormatting>
  <conditionalFormatting sqref="Q13">
    <cfRule type="cellIs" dxfId="212" priority="33" stopIfTrue="1" operator="equal">
      <formula>0</formula>
    </cfRule>
  </conditionalFormatting>
  <conditionalFormatting sqref="Q22:Q24">
    <cfRule type="cellIs" dxfId="211" priority="32" stopIfTrue="1" operator="equal">
      <formula>0</formula>
    </cfRule>
  </conditionalFormatting>
  <conditionalFormatting sqref="Q21">
    <cfRule type="cellIs" dxfId="210" priority="31" stopIfTrue="1" operator="equal">
      <formula>0</formula>
    </cfRule>
  </conditionalFormatting>
  <conditionalFormatting sqref="Q30:Q32">
    <cfRule type="cellIs" dxfId="209" priority="30" stopIfTrue="1" operator="equal">
      <formula>0</formula>
    </cfRule>
  </conditionalFormatting>
  <conditionalFormatting sqref="Q29">
    <cfRule type="cellIs" dxfId="208" priority="29" stopIfTrue="1" operator="equal">
      <formula>0</formula>
    </cfRule>
  </conditionalFormatting>
  <conditionalFormatting sqref="Q38:Q40">
    <cfRule type="cellIs" dxfId="207" priority="28" stopIfTrue="1" operator="equal">
      <formula>0</formula>
    </cfRule>
  </conditionalFormatting>
  <conditionalFormatting sqref="Q37">
    <cfRule type="cellIs" dxfId="206" priority="27" stopIfTrue="1" operator="equal">
      <formula>0</formula>
    </cfRule>
  </conditionalFormatting>
  <conditionalFormatting sqref="Q46:Q48">
    <cfRule type="cellIs" dxfId="205" priority="26" stopIfTrue="1" operator="equal">
      <formula>0</formula>
    </cfRule>
  </conditionalFormatting>
  <conditionalFormatting sqref="Q45">
    <cfRule type="cellIs" dxfId="204" priority="25" stopIfTrue="1" operator="equal">
      <formula>0</formula>
    </cfRule>
  </conditionalFormatting>
  <conditionalFormatting sqref="Q54:Q56">
    <cfRule type="cellIs" dxfId="203" priority="24" stopIfTrue="1" operator="equal">
      <formula>0</formula>
    </cfRule>
  </conditionalFormatting>
  <conditionalFormatting sqref="Q53">
    <cfRule type="cellIs" dxfId="202" priority="23" stopIfTrue="1" operator="equal">
      <formula>0</formula>
    </cfRule>
  </conditionalFormatting>
  <conditionalFormatting sqref="Q62:Q64">
    <cfRule type="cellIs" dxfId="201" priority="22" stopIfTrue="1" operator="equal">
      <formula>0</formula>
    </cfRule>
  </conditionalFormatting>
  <conditionalFormatting sqref="Q61">
    <cfRule type="cellIs" dxfId="200" priority="21" stopIfTrue="1" operator="equal">
      <formula>0</formula>
    </cfRule>
  </conditionalFormatting>
  <conditionalFormatting sqref="Q70:Q72">
    <cfRule type="cellIs" dxfId="199" priority="20" stopIfTrue="1" operator="equal">
      <formula>0</formula>
    </cfRule>
  </conditionalFormatting>
  <conditionalFormatting sqref="Q69">
    <cfRule type="cellIs" dxfId="198" priority="19" stopIfTrue="1" operator="equal">
      <formula>0</formula>
    </cfRule>
  </conditionalFormatting>
  <conditionalFormatting sqref="Q78:Q80">
    <cfRule type="cellIs" dxfId="197" priority="18" stopIfTrue="1" operator="equal">
      <formula>0</formula>
    </cfRule>
  </conditionalFormatting>
  <conditionalFormatting sqref="Q77">
    <cfRule type="cellIs" dxfId="196" priority="17" stopIfTrue="1" operator="equal">
      <formula>0</formula>
    </cfRule>
  </conditionalFormatting>
  <conditionalFormatting sqref="Q86:Q88">
    <cfRule type="cellIs" dxfId="195" priority="16" stopIfTrue="1" operator="equal">
      <formula>0</formula>
    </cfRule>
  </conditionalFormatting>
  <conditionalFormatting sqref="Q85">
    <cfRule type="cellIs" dxfId="194" priority="15" stopIfTrue="1" operator="equal">
      <formula>0</formula>
    </cfRule>
  </conditionalFormatting>
  <conditionalFormatting sqref="Q94:Q96">
    <cfRule type="cellIs" dxfId="193" priority="14" stopIfTrue="1" operator="equal">
      <formula>0</formula>
    </cfRule>
  </conditionalFormatting>
  <conditionalFormatting sqref="Q93">
    <cfRule type="cellIs" dxfId="192" priority="13" stopIfTrue="1" operator="equal">
      <formula>0</formula>
    </cfRule>
  </conditionalFormatting>
  <conditionalFormatting sqref="Q102:Q104">
    <cfRule type="cellIs" dxfId="191" priority="12" stopIfTrue="1" operator="equal">
      <formula>0</formula>
    </cfRule>
  </conditionalFormatting>
  <conditionalFormatting sqref="Q101">
    <cfRule type="cellIs" dxfId="190" priority="11" stopIfTrue="1" operator="equal">
      <formula>0</formula>
    </cfRule>
  </conditionalFormatting>
  <conditionalFormatting sqref="Q110:Q112">
    <cfRule type="cellIs" dxfId="189" priority="10" stopIfTrue="1" operator="equal">
      <formula>0</formula>
    </cfRule>
  </conditionalFormatting>
  <conditionalFormatting sqref="Q109">
    <cfRule type="cellIs" dxfId="188" priority="9" stopIfTrue="1" operator="equal">
      <formula>0</formula>
    </cfRule>
  </conditionalFormatting>
  <conditionalFormatting sqref="Q118:Q120">
    <cfRule type="cellIs" dxfId="187" priority="8" stopIfTrue="1" operator="equal">
      <formula>0</formula>
    </cfRule>
  </conditionalFormatting>
  <conditionalFormatting sqref="Q117">
    <cfRule type="cellIs" dxfId="186" priority="7" stopIfTrue="1" operator="equal">
      <formula>0</formula>
    </cfRule>
  </conditionalFormatting>
  <conditionalFormatting sqref="Q126:Q128">
    <cfRule type="cellIs" dxfId="185" priority="6" stopIfTrue="1" operator="equal">
      <formula>0</formula>
    </cfRule>
  </conditionalFormatting>
  <conditionalFormatting sqref="Q125">
    <cfRule type="cellIs" dxfId="184" priority="5" stopIfTrue="1" operator="equal">
      <formula>0</formula>
    </cfRule>
  </conditionalFormatting>
  <conditionalFormatting sqref="Q134:Q136">
    <cfRule type="cellIs" dxfId="183" priority="4" stopIfTrue="1" operator="equal">
      <formula>0</formula>
    </cfRule>
  </conditionalFormatting>
  <conditionalFormatting sqref="Q133">
    <cfRule type="cellIs" dxfId="182" priority="3" stopIfTrue="1" operator="equal">
      <formula>0</formula>
    </cfRule>
  </conditionalFormatting>
  <conditionalFormatting sqref="Q142:Q144">
    <cfRule type="cellIs" dxfId="181" priority="2" stopIfTrue="1" operator="equal">
      <formula>0</formula>
    </cfRule>
  </conditionalFormatting>
  <conditionalFormatting sqref="Q141">
    <cfRule type="cellIs" dxfId="1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</sheetPr>
  <dimension ref="A1:V204"/>
  <sheetViews>
    <sheetView view="pageBreakPreview" zoomScaleSheetLayoutView="100" workbookViewId="0">
      <selection activeCell="H6" sqref="H6:K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7.42578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53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0.6875</v>
      </c>
      <c r="E4" s="13">
        <v>8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264</v>
      </c>
      <c r="V4" s="89" t="s">
        <v>265</v>
      </c>
    </row>
    <row r="5" spans="1:22" ht="18" customHeight="1">
      <c r="B5" s="21" t="str">
        <f>IF(H8="BYE","X","2-4")</f>
        <v>2-4</v>
      </c>
      <c r="C5" s="92"/>
      <c r="D5" s="22">
        <v>0.70138888888888884</v>
      </c>
      <c r="E5" s="23">
        <f>E4</f>
        <v>8</v>
      </c>
      <c r="F5" s="14"/>
      <c r="G5" s="24">
        <v>1</v>
      </c>
      <c r="H5" s="98" t="s">
        <v>264</v>
      </c>
      <c r="I5" s="99"/>
      <c r="J5" s="99"/>
      <c r="K5" s="100"/>
      <c r="L5" s="25"/>
      <c r="M5" s="26">
        <v>3</v>
      </c>
      <c r="N5" s="26">
        <v>3</v>
      </c>
      <c r="O5" s="27">
        <v>3</v>
      </c>
      <c r="P5" s="96"/>
      <c r="Q5" s="28"/>
      <c r="R5" s="29">
        <v>1</v>
      </c>
      <c r="U5" t="s">
        <v>266</v>
      </c>
      <c r="V5" s="89">
        <v>1244</v>
      </c>
    </row>
    <row r="6" spans="1:22" ht="18" customHeight="1">
      <c r="B6" s="30" t="s">
        <v>12</v>
      </c>
      <c r="C6" s="101">
        <f>C4</f>
        <v>42805</v>
      </c>
      <c r="D6" s="31">
        <v>0.71527777777777779</v>
      </c>
      <c r="E6" s="23">
        <f>E4</f>
        <v>8</v>
      </c>
      <c r="F6" s="14"/>
      <c r="G6" s="32">
        <v>2</v>
      </c>
      <c r="H6" s="102" t="s">
        <v>261</v>
      </c>
      <c r="I6" s="103"/>
      <c r="J6" s="103"/>
      <c r="K6" s="104"/>
      <c r="L6" s="33">
        <v>0</v>
      </c>
      <c r="M6" s="34"/>
      <c r="N6" s="35">
        <v>3</v>
      </c>
      <c r="O6" s="36">
        <v>3</v>
      </c>
      <c r="P6" s="96"/>
      <c r="Q6" s="37"/>
      <c r="R6" s="38">
        <v>2</v>
      </c>
      <c r="U6" t="s">
        <v>260</v>
      </c>
      <c r="V6" s="89">
        <v>1085</v>
      </c>
    </row>
    <row r="7" spans="1:22" ht="18" customHeight="1">
      <c r="B7" s="39" t="str">
        <f>IF(H8="BYE","X","3-4")</f>
        <v>3-4</v>
      </c>
      <c r="C7" s="92"/>
      <c r="D7" s="22">
        <v>0.72916666666666663</v>
      </c>
      <c r="E7" s="23">
        <f>E4</f>
        <v>8</v>
      </c>
      <c r="F7" s="14"/>
      <c r="G7" s="32">
        <v>3</v>
      </c>
      <c r="H7" s="102" t="s">
        <v>267</v>
      </c>
      <c r="I7" s="103"/>
      <c r="J7" s="103"/>
      <c r="K7" s="104"/>
      <c r="L7" s="33">
        <v>0</v>
      </c>
      <c r="M7" s="35">
        <v>0</v>
      </c>
      <c r="N7" s="34"/>
      <c r="O7" s="36">
        <v>3</v>
      </c>
      <c r="P7" s="96"/>
      <c r="Q7" s="37"/>
      <c r="R7" s="38">
        <v>3</v>
      </c>
      <c r="U7" t="s">
        <v>261</v>
      </c>
      <c r="V7" s="89">
        <v>1034</v>
      </c>
    </row>
    <row r="8" spans="1:22" ht="18" customHeight="1" thickBot="1">
      <c r="B8" s="40" t="str">
        <f>IF(H8="BYE","X","1-4")</f>
        <v>1-4</v>
      </c>
      <c r="C8" s="101">
        <f>C4</f>
        <v>42805</v>
      </c>
      <c r="D8" s="31">
        <v>0.74305555555555547</v>
      </c>
      <c r="E8" s="23">
        <f>E4</f>
        <v>8</v>
      </c>
      <c r="F8" s="14"/>
      <c r="G8" s="41">
        <v>4</v>
      </c>
      <c r="H8" s="106" t="s">
        <v>270</v>
      </c>
      <c r="I8" s="107"/>
      <c r="J8" s="107"/>
      <c r="K8" s="108"/>
      <c r="L8" s="42">
        <v>0</v>
      </c>
      <c r="M8" s="43">
        <v>0</v>
      </c>
      <c r="N8" s="43">
        <v>2</v>
      </c>
      <c r="O8" s="44"/>
      <c r="P8" s="97"/>
      <c r="Q8" s="45"/>
      <c r="R8" s="46">
        <v>4</v>
      </c>
      <c r="T8" s="3"/>
      <c r="U8" t="s">
        <v>267</v>
      </c>
      <c r="V8" s="89" t="s">
        <v>268</v>
      </c>
    </row>
    <row r="9" spans="1:22" ht="18" customHeight="1" thickBot="1">
      <c r="B9" s="47" t="s">
        <v>13</v>
      </c>
      <c r="C9" s="105"/>
      <c r="D9" s="48">
        <v>0.75694444444444453</v>
      </c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269</v>
      </c>
      <c r="V9" s="89">
        <v>889</v>
      </c>
    </row>
    <row r="10" spans="1:22" ht="18" customHeight="1" thickBot="1">
      <c r="U10" t="s">
        <v>262</v>
      </c>
      <c r="V10" s="89" t="s">
        <v>263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270</v>
      </c>
      <c r="V11" s="89">
        <v>0</v>
      </c>
    </row>
    <row r="12" spans="1:22" ht="18" customHeight="1" thickBot="1">
      <c r="B12" s="11" t="s">
        <v>7</v>
      </c>
      <c r="C12" s="91">
        <v>42805</v>
      </c>
      <c r="D12" s="12">
        <v>0.6875</v>
      </c>
      <c r="E12" s="13">
        <v>9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2"/>
      <c r="D13" s="22">
        <v>0.70138888888888884</v>
      </c>
      <c r="E13" s="23">
        <f>E12</f>
        <v>9</v>
      </c>
      <c r="F13" s="14"/>
      <c r="G13" s="24">
        <v>1</v>
      </c>
      <c r="H13" s="98" t="s">
        <v>266</v>
      </c>
      <c r="I13" s="99"/>
      <c r="J13" s="99"/>
      <c r="K13" s="100"/>
      <c r="L13" s="25"/>
      <c r="M13" s="26">
        <v>3</v>
      </c>
      <c r="N13" s="26">
        <v>3</v>
      </c>
      <c r="O13" s="27">
        <v>3</v>
      </c>
      <c r="P13" s="96"/>
      <c r="Q13" s="28"/>
      <c r="R13" s="29">
        <v>1</v>
      </c>
    </row>
    <row r="14" spans="1:22" ht="18" customHeight="1">
      <c r="B14" s="30" t="s">
        <v>12</v>
      </c>
      <c r="C14" s="101">
        <f>C12</f>
        <v>42805</v>
      </c>
      <c r="D14" s="31">
        <v>0.71527777777777779</v>
      </c>
      <c r="E14" s="23">
        <f>E12</f>
        <v>9</v>
      </c>
      <c r="F14" s="14"/>
      <c r="G14" s="32">
        <v>2</v>
      </c>
      <c r="H14" s="102" t="s">
        <v>260</v>
      </c>
      <c r="I14" s="103"/>
      <c r="J14" s="103"/>
      <c r="K14" s="104"/>
      <c r="L14" s="33">
        <v>0</v>
      </c>
      <c r="M14" s="34"/>
      <c r="N14" s="35">
        <v>3</v>
      </c>
      <c r="O14" s="36">
        <v>3</v>
      </c>
      <c r="P14" s="96"/>
      <c r="Q14" s="37"/>
      <c r="R14" s="38">
        <v>2</v>
      </c>
    </row>
    <row r="15" spans="1:22" ht="18" customHeight="1">
      <c r="B15" s="39" t="str">
        <f>IF(H16="BYE","X","3-4")</f>
        <v>3-4</v>
      </c>
      <c r="C15" s="92"/>
      <c r="D15" s="22">
        <v>0.72916666666666663</v>
      </c>
      <c r="E15" s="23">
        <f>E12</f>
        <v>9</v>
      </c>
      <c r="F15" s="14"/>
      <c r="G15" s="32">
        <v>3</v>
      </c>
      <c r="H15" s="102" t="s">
        <v>269</v>
      </c>
      <c r="I15" s="103"/>
      <c r="J15" s="103"/>
      <c r="K15" s="104"/>
      <c r="L15" s="33">
        <v>0</v>
      </c>
      <c r="M15" s="35">
        <v>2</v>
      </c>
      <c r="N15" s="34"/>
      <c r="O15" s="36">
        <v>3</v>
      </c>
      <c r="P15" s="96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101">
        <f>C12</f>
        <v>42805</v>
      </c>
      <c r="D16" s="31">
        <v>0.74305555555555547</v>
      </c>
      <c r="E16" s="23">
        <f>E12</f>
        <v>9</v>
      </c>
      <c r="F16" s="14"/>
      <c r="G16" s="41">
        <v>4</v>
      </c>
      <c r="H16" s="106" t="s">
        <v>262</v>
      </c>
      <c r="I16" s="107"/>
      <c r="J16" s="107"/>
      <c r="K16" s="108"/>
      <c r="L16" s="42">
        <v>0</v>
      </c>
      <c r="M16" s="43">
        <v>0</v>
      </c>
      <c r="N16" s="43">
        <v>0</v>
      </c>
      <c r="O16" s="44"/>
      <c r="P16" s="97"/>
      <c r="Q16" s="45"/>
      <c r="R16" s="46">
        <v>4</v>
      </c>
    </row>
    <row r="17" spans="2:18" ht="18" customHeight="1" thickBot="1">
      <c r="B17" s="47" t="s">
        <v>13</v>
      </c>
      <c r="C17" s="105"/>
      <c r="D17" s="48">
        <v>0.75694444444444453</v>
      </c>
      <c r="E17" s="49">
        <f>E12</f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79" priority="36" stopIfTrue="1" operator="equal">
      <formula>0</formula>
    </cfRule>
  </conditionalFormatting>
  <conditionalFormatting sqref="Q5">
    <cfRule type="cellIs" dxfId="178" priority="35" stopIfTrue="1" operator="equal">
      <formula>0</formula>
    </cfRule>
  </conditionalFormatting>
  <conditionalFormatting sqref="Q14:Q16">
    <cfRule type="cellIs" dxfId="177" priority="34" stopIfTrue="1" operator="equal">
      <formula>0</formula>
    </cfRule>
  </conditionalFormatting>
  <conditionalFormatting sqref="Q13">
    <cfRule type="cellIs" dxfId="176" priority="33" stopIfTrue="1" operator="equal">
      <formula>0</formula>
    </cfRule>
  </conditionalFormatting>
  <conditionalFormatting sqref="Q22:Q24">
    <cfRule type="cellIs" dxfId="175" priority="32" stopIfTrue="1" operator="equal">
      <formula>0</formula>
    </cfRule>
  </conditionalFormatting>
  <conditionalFormatting sqref="Q21">
    <cfRule type="cellIs" dxfId="174" priority="31" stopIfTrue="1" operator="equal">
      <formula>0</formula>
    </cfRule>
  </conditionalFormatting>
  <conditionalFormatting sqref="Q30:Q32">
    <cfRule type="cellIs" dxfId="173" priority="30" stopIfTrue="1" operator="equal">
      <formula>0</formula>
    </cfRule>
  </conditionalFormatting>
  <conditionalFormatting sqref="Q29">
    <cfRule type="cellIs" dxfId="172" priority="29" stopIfTrue="1" operator="equal">
      <formula>0</formula>
    </cfRule>
  </conditionalFormatting>
  <conditionalFormatting sqref="Q38:Q40">
    <cfRule type="cellIs" dxfId="171" priority="28" stopIfTrue="1" operator="equal">
      <formula>0</formula>
    </cfRule>
  </conditionalFormatting>
  <conditionalFormatting sqref="Q37">
    <cfRule type="cellIs" dxfId="170" priority="27" stopIfTrue="1" operator="equal">
      <formula>0</formula>
    </cfRule>
  </conditionalFormatting>
  <conditionalFormatting sqref="Q46:Q48">
    <cfRule type="cellIs" dxfId="169" priority="26" stopIfTrue="1" operator="equal">
      <formula>0</formula>
    </cfRule>
  </conditionalFormatting>
  <conditionalFormatting sqref="Q45">
    <cfRule type="cellIs" dxfId="168" priority="25" stopIfTrue="1" operator="equal">
      <formula>0</formula>
    </cfRule>
  </conditionalFormatting>
  <conditionalFormatting sqref="Q54:Q56">
    <cfRule type="cellIs" dxfId="167" priority="24" stopIfTrue="1" operator="equal">
      <formula>0</formula>
    </cfRule>
  </conditionalFormatting>
  <conditionalFormatting sqref="Q53">
    <cfRule type="cellIs" dxfId="166" priority="23" stopIfTrue="1" operator="equal">
      <formula>0</formula>
    </cfRule>
  </conditionalFormatting>
  <conditionalFormatting sqref="Q62:Q64">
    <cfRule type="cellIs" dxfId="165" priority="22" stopIfTrue="1" operator="equal">
      <formula>0</formula>
    </cfRule>
  </conditionalFormatting>
  <conditionalFormatting sqref="Q61">
    <cfRule type="cellIs" dxfId="164" priority="21" stopIfTrue="1" operator="equal">
      <formula>0</formula>
    </cfRule>
  </conditionalFormatting>
  <conditionalFormatting sqref="Q70:Q72">
    <cfRule type="cellIs" dxfId="163" priority="20" stopIfTrue="1" operator="equal">
      <formula>0</formula>
    </cfRule>
  </conditionalFormatting>
  <conditionalFormatting sqref="Q69">
    <cfRule type="cellIs" dxfId="162" priority="19" stopIfTrue="1" operator="equal">
      <formula>0</formula>
    </cfRule>
  </conditionalFormatting>
  <conditionalFormatting sqref="Q78:Q80">
    <cfRule type="cellIs" dxfId="161" priority="18" stopIfTrue="1" operator="equal">
      <formula>0</formula>
    </cfRule>
  </conditionalFormatting>
  <conditionalFormatting sqref="Q77">
    <cfRule type="cellIs" dxfId="160" priority="17" stopIfTrue="1" operator="equal">
      <formula>0</formula>
    </cfRule>
  </conditionalFormatting>
  <conditionalFormatting sqref="Q86:Q88">
    <cfRule type="cellIs" dxfId="159" priority="16" stopIfTrue="1" operator="equal">
      <formula>0</formula>
    </cfRule>
  </conditionalFormatting>
  <conditionalFormatting sqref="Q85">
    <cfRule type="cellIs" dxfId="158" priority="15" stopIfTrue="1" operator="equal">
      <formula>0</formula>
    </cfRule>
  </conditionalFormatting>
  <conditionalFormatting sqref="Q94:Q96">
    <cfRule type="cellIs" dxfId="157" priority="14" stopIfTrue="1" operator="equal">
      <formula>0</formula>
    </cfRule>
  </conditionalFormatting>
  <conditionalFormatting sqref="Q93">
    <cfRule type="cellIs" dxfId="156" priority="13" stopIfTrue="1" operator="equal">
      <formula>0</formula>
    </cfRule>
  </conditionalFormatting>
  <conditionalFormatting sqref="Q102:Q104">
    <cfRule type="cellIs" dxfId="155" priority="12" stopIfTrue="1" operator="equal">
      <formula>0</formula>
    </cfRule>
  </conditionalFormatting>
  <conditionalFormatting sqref="Q101">
    <cfRule type="cellIs" dxfId="154" priority="11" stopIfTrue="1" operator="equal">
      <formula>0</formula>
    </cfRule>
  </conditionalFormatting>
  <conditionalFormatting sqref="Q110:Q112">
    <cfRule type="cellIs" dxfId="153" priority="10" stopIfTrue="1" operator="equal">
      <formula>0</formula>
    </cfRule>
  </conditionalFormatting>
  <conditionalFormatting sqref="Q109">
    <cfRule type="cellIs" dxfId="152" priority="9" stopIfTrue="1" operator="equal">
      <formula>0</formula>
    </cfRule>
  </conditionalFormatting>
  <conditionalFormatting sqref="Q118:Q120">
    <cfRule type="cellIs" dxfId="151" priority="8" stopIfTrue="1" operator="equal">
      <formula>0</formula>
    </cfRule>
  </conditionalFormatting>
  <conditionalFormatting sqref="Q117">
    <cfRule type="cellIs" dxfId="150" priority="7" stopIfTrue="1" operator="equal">
      <formula>0</formula>
    </cfRule>
  </conditionalFormatting>
  <conditionalFormatting sqref="Q126:Q128">
    <cfRule type="cellIs" dxfId="149" priority="6" stopIfTrue="1" operator="equal">
      <formula>0</formula>
    </cfRule>
  </conditionalFormatting>
  <conditionalFormatting sqref="Q125">
    <cfRule type="cellIs" dxfId="148" priority="5" stopIfTrue="1" operator="equal">
      <formula>0</formula>
    </cfRule>
  </conditionalFormatting>
  <conditionalFormatting sqref="Q134:Q136">
    <cfRule type="cellIs" dxfId="147" priority="4" stopIfTrue="1" operator="equal">
      <formula>0</formula>
    </cfRule>
  </conditionalFormatting>
  <conditionalFormatting sqref="Q133">
    <cfRule type="cellIs" dxfId="146" priority="3" stopIfTrue="1" operator="equal">
      <formula>0</formula>
    </cfRule>
  </conditionalFormatting>
  <conditionalFormatting sqref="Q142:Q144">
    <cfRule type="cellIs" dxfId="145" priority="2" stopIfTrue="1" operator="equal">
      <formula>0</formula>
    </cfRule>
  </conditionalFormatting>
  <conditionalFormatting sqref="Q141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</sheetPr>
  <dimension ref="A1:V204"/>
  <sheetViews>
    <sheetView view="pageBreakPreview" zoomScaleSheetLayoutView="100" workbookViewId="0">
      <selection activeCell="P12" sqref="P12:P16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4.42578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54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0.5625</v>
      </c>
      <c r="E4" s="13">
        <v>6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6</v>
      </c>
      <c r="F5" s="14"/>
      <c r="G5" s="24">
        <v>1</v>
      </c>
      <c r="H5" s="98" t="s">
        <v>264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</row>
    <row r="6" spans="1:22" ht="18" customHeight="1">
      <c r="B6" s="30" t="s">
        <v>12</v>
      </c>
      <c r="C6" s="101">
        <f>C4</f>
        <v>42805</v>
      </c>
      <c r="D6" s="31">
        <v>0.57638888888888895</v>
      </c>
      <c r="E6" s="23">
        <f>E4</f>
        <v>6</v>
      </c>
      <c r="F6" s="14"/>
      <c r="G6" s="32">
        <v>2</v>
      </c>
      <c r="H6" s="102" t="s">
        <v>267</v>
      </c>
      <c r="I6" s="103"/>
      <c r="J6" s="103"/>
      <c r="K6" s="104"/>
      <c r="L6" s="33">
        <v>0</v>
      </c>
      <c r="M6" s="34"/>
      <c r="N6" s="35">
        <v>0</v>
      </c>
      <c r="O6" s="36"/>
      <c r="P6" s="96"/>
      <c r="Q6" s="37"/>
      <c r="R6" s="38">
        <v>3</v>
      </c>
      <c r="U6" t="s">
        <v>264</v>
      </c>
      <c r="V6" s="89" t="s">
        <v>265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6</v>
      </c>
      <c r="F7" s="14"/>
      <c r="G7" s="32">
        <v>3</v>
      </c>
      <c r="H7" s="102" t="s">
        <v>274</v>
      </c>
      <c r="I7" s="103"/>
      <c r="J7" s="103"/>
      <c r="K7" s="104"/>
      <c r="L7" s="33">
        <v>0</v>
      </c>
      <c r="M7" s="35">
        <v>3</v>
      </c>
      <c r="N7" s="34"/>
      <c r="O7" s="36"/>
      <c r="P7" s="96"/>
      <c r="Q7" s="37"/>
      <c r="R7" s="38">
        <v>2</v>
      </c>
      <c r="U7" t="s">
        <v>266</v>
      </c>
      <c r="V7" s="89">
        <v>1244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6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271</v>
      </c>
      <c r="V8" s="89" t="s">
        <v>272</v>
      </c>
    </row>
    <row r="9" spans="1:22" ht="18" customHeight="1" thickBot="1">
      <c r="B9" s="47" t="s">
        <v>13</v>
      </c>
      <c r="C9" s="105"/>
      <c r="D9" s="48">
        <v>0.59027777777777779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267</v>
      </c>
      <c r="V9" s="89" t="s">
        <v>268</v>
      </c>
    </row>
    <row r="10" spans="1:22" ht="18" customHeight="1" thickBot="1">
      <c r="U10" t="s">
        <v>273</v>
      </c>
      <c r="V10" s="89">
        <v>926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274</v>
      </c>
      <c r="V11" s="89">
        <v>893</v>
      </c>
    </row>
    <row r="12" spans="1:22" ht="18" customHeight="1" thickBot="1">
      <c r="B12" s="11" t="s">
        <v>7</v>
      </c>
      <c r="C12" s="91">
        <v>42805</v>
      </c>
      <c r="D12" s="12">
        <v>0.5625</v>
      </c>
      <c r="E12" s="13">
        <v>7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269</v>
      </c>
      <c r="V12" s="89">
        <v>889</v>
      </c>
    </row>
    <row r="13" spans="1:22" ht="18" customHeight="1">
      <c r="B13" s="21" t="str">
        <f>IF(H16="BYE","X","2-4")</f>
        <v>2-4</v>
      </c>
      <c r="C13" s="92"/>
      <c r="D13" s="22"/>
      <c r="E13" s="23">
        <f>E12</f>
        <v>7</v>
      </c>
      <c r="F13" s="14"/>
      <c r="G13" s="24">
        <v>1</v>
      </c>
      <c r="H13" s="98" t="s">
        <v>266</v>
      </c>
      <c r="I13" s="99"/>
      <c r="J13" s="99"/>
      <c r="K13" s="100"/>
      <c r="L13" s="25"/>
      <c r="M13" s="26">
        <v>3</v>
      </c>
      <c r="N13" s="26">
        <v>3</v>
      </c>
      <c r="O13" s="27">
        <v>3</v>
      </c>
      <c r="P13" s="96"/>
      <c r="Q13" s="28"/>
      <c r="R13" s="29">
        <v>1</v>
      </c>
    </row>
    <row r="14" spans="1:22" ht="18" customHeight="1">
      <c r="B14" s="30" t="s">
        <v>12</v>
      </c>
      <c r="C14" s="101">
        <f>C12</f>
        <v>42805</v>
      </c>
      <c r="D14" s="31">
        <v>0.57638888888888895</v>
      </c>
      <c r="E14" s="23">
        <f>E12</f>
        <v>7</v>
      </c>
      <c r="F14" s="14"/>
      <c r="G14" s="32">
        <v>2</v>
      </c>
      <c r="H14" s="102" t="s">
        <v>271</v>
      </c>
      <c r="I14" s="103"/>
      <c r="J14" s="103"/>
      <c r="K14" s="104"/>
      <c r="L14" s="33">
        <v>0</v>
      </c>
      <c r="M14" s="34"/>
      <c r="N14" s="35">
        <v>3</v>
      </c>
      <c r="O14" s="36">
        <v>3</v>
      </c>
      <c r="P14" s="96"/>
      <c r="Q14" s="37"/>
      <c r="R14" s="38">
        <v>2</v>
      </c>
    </row>
    <row r="15" spans="1:22" ht="18" customHeight="1">
      <c r="B15" s="39" t="str">
        <f>IF(H16="BYE","X","3-4")</f>
        <v>3-4</v>
      </c>
      <c r="C15" s="92"/>
      <c r="D15" s="22"/>
      <c r="E15" s="23">
        <f>E12</f>
        <v>7</v>
      </c>
      <c r="F15" s="14"/>
      <c r="G15" s="32">
        <v>3</v>
      </c>
      <c r="H15" s="102" t="s">
        <v>273</v>
      </c>
      <c r="I15" s="103"/>
      <c r="J15" s="103"/>
      <c r="K15" s="104"/>
      <c r="L15" s="33">
        <v>0</v>
      </c>
      <c r="M15" s="35">
        <v>1</v>
      </c>
      <c r="N15" s="34"/>
      <c r="O15" s="36">
        <v>1</v>
      </c>
      <c r="P15" s="96"/>
      <c r="Q15" s="37"/>
      <c r="R15" s="38">
        <v>4</v>
      </c>
    </row>
    <row r="16" spans="1:22" ht="18" customHeight="1" thickBot="1">
      <c r="B16" s="40" t="str">
        <f>IF(H16="BYE","X","1-4")</f>
        <v>1-4</v>
      </c>
      <c r="C16" s="101">
        <f>C12</f>
        <v>42805</v>
      </c>
      <c r="D16" s="31"/>
      <c r="E16" s="23">
        <f>E12</f>
        <v>7</v>
      </c>
      <c r="F16" s="14"/>
      <c r="G16" s="41">
        <v>4</v>
      </c>
      <c r="H16" s="106" t="s">
        <v>269</v>
      </c>
      <c r="I16" s="107"/>
      <c r="J16" s="107"/>
      <c r="K16" s="108"/>
      <c r="L16" s="42">
        <v>0</v>
      </c>
      <c r="M16" s="43">
        <v>0</v>
      </c>
      <c r="N16" s="43">
        <v>3</v>
      </c>
      <c r="O16" s="44"/>
      <c r="P16" s="97"/>
      <c r="Q16" s="45"/>
      <c r="R16" s="46">
        <v>3</v>
      </c>
    </row>
    <row r="17" spans="2:18" ht="18" customHeight="1" thickBot="1">
      <c r="B17" s="47" t="s">
        <v>13</v>
      </c>
      <c r="C17" s="105"/>
      <c r="D17" s="48">
        <v>0.59027777777777779</v>
      </c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43" priority="36" stopIfTrue="1" operator="equal">
      <formula>0</formula>
    </cfRule>
  </conditionalFormatting>
  <conditionalFormatting sqref="Q5">
    <cfRule type="cellIs" dxfId="142" priority="35" stopIfTrue="1" operator="equal">
      <formula>0</formula>
    </cfRule>
  </conditionalFormatting>
  <conditionalFormatting sqref="Q14:Q16">
    <cfRule type="cellIs" dxfId="141" priority="34" stopIfTrue="1" operator="equal">
      <formula>0</formula>
    </cfRule>
  </conditionalFormatting>
  <conditionalFormatting sqref="Q13">
    <cfRule type="cellIs" dxfId="140" priority="33" stopIfTrue="1" operator="equal">
      <formula>0</formula>
    </cfRule>
  </conditionalFormatting>
  <conditionalFormatting sqref="Q22:Q24">
    <cfRule type="cellIs" dxfId="139" priority="32" stopIfTrue="1" operator="equal">
      <formula>0</formula>
    </cfRule>
  </conditionalFormatting>
  <conditionalFormatting sqref="Q21">
    <cfRule type="cellIs" dxfId="138" priority="31" stopIfTrue="1" operator="equal">
      <formula>0</formula>
    </cfRule>
  </conditionalFormatting>
  <conditionalFormatting sqref="Q30:Q32">
    <cfRule type="cellIs" dxfId="137" priority="30" stopIfTrue="1" operator="equal">
      <formula>0</formula>
    </cfRule>
  </conditionalFormatting>
  <conditionalFormatting sqref="Q29">
    <cfRule type="cellIs" dxfId="136" priority="29" stopIfTrue="1" operator="equal">
      <formula>0</formula>
    </cfRule>
  </conditionalFormatting>
  <conditionalFormatting sqref="Q38:Q40">
    <cfRule type="cellIs" dxfId="135" priority="28" stopIfTrue="1" operator="equal">
      <formula>0</formula>
    </cfRule>
  </conditionalFormatting>
  <conditionalFormatting sqref="Q37">
    <cfRule type="cellIs" dxfId="134" priority="27" stopIfTrue="1" operator="equal">
      <formula>0</formula>
    </cfRule>
  </conditionalFormatting>
  <conditionalFormatting sqref="Q46:Q48">
    <cfRule type="cellIs" dxfId="133" priority="26" stopIfTrue="1" operator="equal">
      <formula>0</formula>
    </cfRule>
  </conditionalFormatting>
  <conditionalFormatting sqref="Q45">
    <cfRule type="cellIs" dxfId="132" priority="25" stopIfTrue="1" operator="equal">
      <formula>0</formula>
    </cfRule>
  </conditionalFormatting>
  <conditionalFormatting sqref="Q54:Q56">
    <cfRule type="cellIs" dxfId="131" priority="24" stopIfTrue="1" operator="equal">
      <formula>0</formula>
    </cfRule>
  </conditionalFormatting>
  <conditionalFormatting sqref="Q53">
    <cfRule type="cellIs" dxfId="130" priority="23" stopIfTrue="1" operator="equal">
      <formula>0</formula>
    </cfRule>
  </conditionalFormatting>
  <conditionalFormatting sqref="Q62:Q64">
    <cfRule type="cellIs" dxfId="129" priority="22" stopIfTrue="1" operator="equal">
      <formula>0</formula>
    </cfRule>
  </conditionalFormatting>
  <conditionalFormatting sqref="Q61">
    <cfRule type="cellIs" dxfId="128" priority="21" stopIfTrue="1" operator="equal">
      <formula>0</formula>
    </cfRule>
  </conditionalFormatting>
  <conditionalFormatting sqref="Q70:Q72">
    <cfRule type="cellIs" dxfId="127" priority="20" stopIfTrue="1" operator="equal">
      <formula>0</formula>
    </cfRule>
  </conditionalFormatting>
  <conditionalFormatting sqref="Q69">
    <cfRule type="cellIs" dxfId="126" priority="19" stopIfTrue="1" operator="equal">
      <formula>0</formula>
    </cfRule>
  </conditionalFormatting>
  <conditionalFormatting sqref="Q78:Q80">
    <cfRule type="cellIs" dxfId="125" priority="18" stopIfTrue="1" operator="equal">
      <formula>0</formula>
    </cfRule>
  </conditionalFormatting>
  <conditionalFormatting sqref="Q77">
    <cfRule type="cellIs" dxfId="124" priority="17" stopIfTrue="1" operator="equal">
      <formula>0</formula>
    </cfRule>
  </conditionalFormatting>
  <conditionalFormatting sqref="Q86:Q88">
    <cfRule type="cellIs" dxfId="123" priority="16" stopIfTrue="1" operator="equal">
      <formula>0</formula>
    </cfRule>
  </conditionalFormatting>
  <conditionalFormatting sqref="Q85">
    <cfRule type="cellIs" dxfId="122" priority="15" stopIfTrue="1" operator="equal">
      <formula>0</formula>
    </cfRule>
  </conditionalFormatting>
  <conditionalFormatting sqref="Q94:Q96">
    <cfRule type="cellIs" dxfId="121" priority="14" stopIfTrue="1" operator="equal">
      <formula>0</formula>
    </cfRule>
  </conditionalFormatting>
  <conditionalFormatting sqref="Q93">
    <cfRule type="cellIs" dxfId="120" priority="13" stopIfTrue="1" operator="equal">
      <formula>0</formula>
    </cfRule>
  </conditionalFormatting>
  <conditionalFormatting sqref="Q102:Q104">
    <cfRule type="cellIs" dxfId="119" priority="12" stopIfTrue="1" operator="equal">
      <formula>0</formula>
    </cfRule>
  </conditionalFormatting>
  <conditionalFormatting sqref="Q101">
    <cfRule type="cellIs" dxfId="118" priority="11" stopIfTrue="1" operator="equal">
      <formula>0</formula>
    </cfRule>
  </conditionalFormatting>
  <conditionalFormatting sqref="Q110:Q112">
    <cfRule type="cellIs" dxfId="117" priority="10" stopIfTrue="1" operator="equal">
      <formula>0</formula>
    </cfRule>
  </conditionalFormatting>
  <conditionalFormatting sqref="Q109">
    <cfRule type="cellIs" dxfId="116" priority="9" stopIfTrue="1" operator="equal">
      <formula>0</formula>
    </cfRule>
  </conditionalFormatting>
  <conditionalFormatting sqref="Q118:Q120">
    <cfRule type="cellIs" dxfId="115" priority="8" stopIfTrue="1" operator="equal">
      <formula>0</formula>
    </cfRule>
  </conditionalFormatting>
  <conditionalFormatting sqref="Q117">
    <cfRule type="cellIs" dxfId="114" priority="7" stopIfTrue="1" operator="equal">
      <formula>0</formula>
    </cfRule>
  </conditionalFormatting>
  <conditionalFormatting sqref="Q126:Q128">
    <cfRule type="cellIs" dxfId="113" priority="6" stopIfTrue="1" operator="equal">
      <formula>0</formula>
    </cfRule>
  </conditionalFormatting>
  <conditionalFormatting sqref="Q125">
    <cfRule type="cellIs" dxfId="112" priority="5" stopIfTrue="1" operator="equal">
      <formula>0</formula>
    </cfRule>
  </conditionalFormatting>
  <conditionalFormatting sqref="Q134:Q136">
    <cfRule type="cellIs" dxfId="111" priority="4" stopIfTrue="1" operator="equal">
      <formula>0</formula>
    </cfRule>
  </conditionalFormatting>
  <conditionalFormatting sqref="Q133">
    <cfRule type="cellIs" dxfId="110" priority="3" stopIfTrue="1" operator="equal">
      <formula>0</formula>
    </cfRule>
  </conditionalFormatting>
  <conditionalFormatting sqref="Q142:Q144">
    <cfRule type="cellIs" dxfId="109" priority="2" stopIfTrue="1" operator="equal">
      <formula>0</formula>
    </cfRule>
  </conditionalFormatting>
  <conditionalFormatting sqref="Q141">
    <cfRule type="cellIs" dxfId="1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</sheetPr>
  <dimension ref="A1:V204"/>
  <sheetViews>
    <sheetView view="pageBreakPreview" zoomScaleSheetLayoutView="100" workbookViewId="0">
      <selection activeCell="R10" sqref="R10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55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t="s">
        <v>275</v>
      </c>
      <c r="V3" s="89" t="s">
        <v>276</v>
      </c>
    </row>
    <row r="4" spans="1:22" ht="18" customHeight="1" thickBot="1">
      <c r="B4" s="11" t="s">
        <v>7</v>
      </c>
      <c r="C4" s="91">
        <v>42806</v>
      </c>
      <c r="D4" s="12">
        <v>0.52083333333333337</v>
      </c>
      <c r="E4" s="13">
        <v>9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271</v>
      </c>
      <c r="V4" s="89" t="s">
        <v>272</v>
      </c>
    </row>
    <row r="5" spans="1:22" ht="18" customHeight="1">
      <c r="B5" s="21" t="str">
        <f>IF(H8="BYE","X","2-4")</f>
        <v>2-4</v>
      </c>
      <c r="C5" s="92"/>
      <c r="D5" s="22"/>
      <c r="E5" s="23">
        <f>E4</f>
        <v>9</v>
      </c>
      <c r="F5" s="14"/>
      <c r="G5" s="24">
        <v>1</v>
      </c>
      <c r="H5" s="98" t="s">
        <v>275</v>
      </c>
      <c r="I5" s="99"/>
      <c r="J5" s="99"/>
      <c r="K5" s="100"/>
      <c r="L5" s="25"/>
      <c r="M5" s="26">
        <v>3</v>
      </c>
      <c r="N5" s="26">
        <v>3</v>
      </c>
      <c r="O5" s="27">
        <v>3</v>
      </c>
      <c r="P5" s="96"/>
      <c r="Q5" s="28"/>
      <c r="R5" s="29">
        <v>1</v>
      </c>
      <c r="U5" t="s">
        <v>273</v>
      </c>
      <c r="V5" s="89">
        <v>926</v>
      </c>
    </row>
    <row r="6" spans="1:22" ht="18" customHeight="1">
      <c r="B6" s="30" t="s">
        <v>12</v>
      </c>
      <c r="C6" s="101">
        <f>C4</f>
        <v>42806</v>
      </c>
      <c r="D6" s="31">
        <v>0.53472222222222221</v>
      </c>
      <c r="E6" s="23">
        <f>E4</f>
        <v>9</v>
      </c>
      <c r="F6" s="14"/>
      <c r="G6" s="32">
        <v>2</v>
      </c>
      <c r="H6" s="102" t="s">
        <v>271</v>
      </c>
      <c r="I6" s="103"/>
      <c r="J6" s="103"/>
      <c r="K6" s="104"/>
      <c r="L6" s="33">
        <v>0</v>
      </c>
      <c r="M6" s="34"/>
      <c r="N6" s="35">
        <v>3</v>
      </c>
      <c r="O6" s="36">
        <v>3</v>
      </c>
      <c r="P6" s="96"/>
      <c r="Q6" s="37"/>
      <c r="R6" s="38">
        <v>2</v>
      </c>
      <c r="U6" t="s">
        <v>277</v>
      </c>
      <c r="V6" s="89">
        <v>775</v>
      </c>
    </row>
    <row r="7" spans="1:22" ht="18" customHeight="1">
      <c r="B7" s="39" t="str">
        <f>IF(H8="BYE","X","3-4")</f>
        <v>3-4</v>
      </c>
      <c r="C7" s="92"/>
      <c r="D7" s="22"/>
      <c r="E7" s="23">
        <f>E4</f>
        <v>9</v>
      </c>
      <c r="F7" s="14"/>
      <c r="G7" s="32">
        <v>3</v>
      </c>
      <c r="H7" s="102" t="s">
        <v>273</v>
      </c>
      <c r="I7" s="103"/>
      <c r="J7" s="103"/>
      <c r="K7" s="104"/>
      <c r="L7" s="33">
        <v>0</v>
      </c>
      <c r="M7" s="35">
        <v>0</v>
      </c>
      <c r="N7" s="34"/>
      <c r="O7" s="36">
        <v>3</v>
      </c>
      <c r="P7" s="96"/>
      <c r="Q7" s="37"/>
      <c r="R7" s="38">
        <v>3</v>
      </c>
    </row>
    <row r="8" spans="1:22" ht="18" customHeight="1" thickBot="1">
      <c r="B8" s="40" t="str">
        <f>IF(H8="BYE","X","1-4")</f>
        <v>1-4</v>
      </c>
      <c r="C8" s="101">
        <f>C4</f>
        <v>42806</v>
      </c>
      <c r="D8" s="31"/>
      <c r="E8" s="23">
        <f>E4</f>
        <v>9</v>
      </c>
      <c r="F8" s="14"/>
      <c r="G8" s="41">
        <v>4</v>
      </c>
      <c r="H8" s="106" t="s">
        <v>277</v>
      </c>
      <c r="I8" s="107"/>
      <c r="J8" s="107"/>
      <c r="K8" s="108"/>
      <c r="L8" s="42">
        <v>0</v>
      </c>
      <c r="M8" s="43">
        <v>0</v>
      </c>
      <c r="N8" s="43">
        <v>0</v>
      </c>
      <c r="O8" s="44"/>
      <c r="P8" s="97"/>
      <c r="Q8" s="45"/>
      <c r="R8" s="46">
        <v>4</v>
      </c>
      <c r="T8" s="3"/>
    </row>
    <row r="9" spans="1:22" ht="18" customHeight="1" thickBot="1">
      <c r="B9" s="47" t="s">
        <v>13</v>
      </c>
      <c r="C9" s="105"/>
      <c r="D9" s="48">
        <v>0.54861111111111105</v>
      </c>
      <c r="E9" s="49">
        <f>E4</f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/>
      <c r="D12" s="12"/>
      <c r="E12" s="13"/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2"/>
      <c r="D13" s="22"/>
      <c r="E13" s="23">
        <f>E12</f>
        <v>0</v>
      </c>
      <c r="F13" s="14"/>
      <c r="G13" s="24">
        <v>1</v>
      </c>
      <c r="H13" s="98"/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2" ht="18" customHeight="1">
      <c r="B14" s="30" t="s">
        <v>12</v>
      </c>
      <c r="C14" s="101">
        <f>C12</f>
        <v>0</v>
      </c>
      <c r="D14" s="31"/>
      <c r="E14" s="23">
        <f>E12</f>
        <v>0</v>
      </c>
      <c r="F14" s="14"/>
      <c r="G14" s="32">
        <v>2</v>
      </c>
      <c r="H14" s="102"/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2" ht="18" customHeight="1">
      <c r="B15" s="39" t="str">
        <f>IF(H16="BYE","X","3-4")</f>
        <v>3-4</v>
      </c>
      <c r="C15" s="92"/>
      <c r="D15" s="22"/>
      <c r="E15" s="23">
        <f>E12</f>
        <v>0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2" ht="18" customHeight="1" thickBot="1">
      <c r="B16" s="40" t="str">
        <f>IF(H16="BYE","X","1-4")</f>
        <v>1-4</v>
      </c>
      <c r="C16" s="101">
        <f>C12</f>
        <v>0</v>
      </c>
      <c r="D16" s="31"/>
      <c r="E16" s="23">
        <f>E12</f>
        <v>0</v>
      </c>
      <c r="F16" s="14"/>
      <c r="G16" s="41">
        <v>4</v>
      </c>
      <c r="H16" s="106"/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>
      <c r="J18" s="9"/>
    </row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07" priority="36" stopIfTrue="1" operator="equal">
      <formula>0</formula>
    </cfRule>
  </conditionalFormatting>
  <conditionalFormatting sqref="Q5">
    <cfRule type="cellIs" dxfId="106" priority="35" stopIfTrue="1" operator="equal">
      <formula>0</formula>
    </cfRule>
  </conditionalFormatting>
  <conditionalFormatting sqref="Q14:Q16">
    <cfRule type="cellIs" dxfId="105" priority="34" stopIfTrue="1" operator="equal">
      <formula>0</formula>
    </cfRule>
  </conditionalFormatting>
  <conditionalFormatting sqref="Q13">
    <cfRule type="cellIs" dxfId="104" priority="33" stopIfTrue="1" operator="equal">
      <formula>0</formula>
    </cfRule>
  </conditionalFormatting>
  <conditionalFormatting sqref="Q22:Q24">
    <cfRule type="cellIs" dxfId="103" priority="32" stopIfTrue="1" operator="equal">
      <formula>0</formula>
    </cfRule>
  </conditionalFormatting>
  <conditionalFormatting sqref="Q21">
    <cfRule type="cellIs" dxfId="102" priority="31" stopIfTrue="1" operator="equal">
      <formula>0</formula>
    </cfRule>
  </conditionalFormatting>
  <conditionalFormatting sqref="Q30:Q32">
    <cfRule type="cellIs" dxfId="101" priority="30" stopIfTrue="1" operator="equal">
      <formula>0</formula>
    </cfRule>
  </conditionalFormatting>
  <conditionalFormatting sqref="Q29">
    <cfRule type="cellIs" dxfId="100" priority="29" stopIfTrue="1" operator="equal">
      <formula>0</formula>
    </cfRule>
  </conditionalFormatting>
  <conditionalFormatting sqref="Q38:Q40">
    <cfRule type="cellIs" dxfId="99" priority="28" stopIfTrue="1" operator="equal">
      <formula>0</formula>
    </cfRule>
  </conditionalFormatting>
  <conditionalFormatting sqref="Q37">
    <cfRule type="cellIs" dxfId="98" priority="27" stopIfTrue="1" operator="equal">
      <formula>0</formula>
    </cfRule>
  </conditionalFormatting>
  <conditionalFormatting sqref="Q46:Q48">
    <cfRule type="cellIs" dxfId="97" priority="26" stopIfTrue="1" operator="equal">
      <formula>0</formula>
    </cfRule>
  </conditionalFormatting>
  <conditionalFormatting sqref="Q45">
    <cfRule type="cellIs" dxfId="96" priority="25" stopIfTrue="1" operator="equal">
      <formula>0</formula>
    </cfRule>
  </conditionalFormatting>
  <conditionalFormatting sqref="Q54:Q56">
    <cfRule type="cellIs" dxfId="95" priority="24" stopIfTrue="1" operator="equal">
      <formula>0</formula>
    </cfRule>
  </conditionalFormatting>
  <conditionalFormatting sqref="Q53">
    <cfRule type="cellIs" dxfId="94" priority="23" stopIfTrue="1" operator="equal">
      <formula>0</formula>
    </cfRule>
  </conditionalFormatting>
  <conditionalFormatting sqref="Q62:Q64">
    <cfRule type="cellIs" dxfId="93" priority="22" stopIfTrue="1" operator="equal">
      <formula>0</formula>
    </cfRule>
  </conditionalFormatting>
  <conditionalFormatting sqref="Q61">
    <cfRule type="cellIs" dxfId="92" priority="21" stopIfTrue="1" operator="equal">
      <formula>0</formula>
    </cfRule>
  </conditionalFormatting>
  <conditionalFormatting sqref="Q70:Q72">
    <cfRule type="cellIs" dxfId="91" priority="20" stopIfTrue="1" operator="equal">
      <formula>0</formula>
    </cfRule>
  </conditionalFormatting>
  <conditionalFormatting sqref="Q69">
    <cfRule type="cellIs" dxfId="90" priority="19" stopIfTrue="1" operator="equal">
      <formula>0</formula>
    </cfRule>
  </conditionalFormatting>
  <conditionalFormatting sqref="Q78:Q80">
    <cfRule type="cellIs" dxfId="89" priority="18" stopIfTrue="1" operator="equal">
      <formula>0</formula>
    </cfRule>
  </conditionalFormatting>
  <conditionalFormatting sqref="Q77">
    <cfRule type="cellIs" dxfId="88" priority="17" stopIfTrue="1" operator="equal">
      <formula>0</formula>
    </cfRule>
  </conditionalFormatting>
  <conditionalFormatting sqref="Q86:Q88">
    <cfRule type="cellIs" dxfId="87" priority="16" stopIfTrue="1" operator="equal">
      <formula>0</formula>
    </cfRule>
  </conditionalFormatting>
  <conditionalFormatting sqref="Q85">
    <cfRule type="cellIs" dxfId="86" priority="15" stopIfTrue="1" operator="equal">
      <formula>0</formula>
    </cfRule>
  </conditionalFormatting>
  <conditionalFormatting sqref="Q94:Q96">
    <cfRule type="cellIs" dxfId="85" priority="14" stopIfTrue="1" operator="equal">
      <formula>0</formula>
    </cfRule>
  </conditionalFormatting>
  <conditionalFormatting sqref="Q93">
    <cfRule type="cellIs" dxfId="84" priority="13" stopIfTrue="1" operator="equal">
      <formula>0</formula>
    </cfRule>
  </conditionalFormatting>
  <conditionalFormatting sqref="Q102:Q104">
    <cfRule type="cellIs" dxfId="83" priority="12" stopIfTrue="1" operator="equal">
      <formula>0</formula>
    </cfRule>
  </conditionalFormatting>
  <conditionalFormatting sqref="Q101">
    <cfRule type="cellIs" dxfId="82" priority="11" stopIfTrue="1" operator="equal">
      <formula>0</formula>
    </cfRule>
  </conditionalFormatting>
  <conditionalFormatting sqref="Q110:Q112">
    <cfRule type="cellIs" dxfId="81" priority="10" stopIfTrue="1" operator="equal">
      <formula>0</formula>
    </cfRule>
  </conditionalFormatting>
  <conditionalFormatting sqref="Q109">
    <cfRule type="cellIs" dxfId="80" priority="9" stopIfTrue="1" operator="equal">
      <formula>0</formula>
    </cfRule>
  </conditionalFormatting>
  <conditionalFormatting sqref="Q118:Q120">
    <cfRule type="cellIs" dxfId="79" priority="8" stopIfTrue="1" operator="equal">
      <formula>0</formula>
    </cfRule>
  </conditionalFormatting>
  <conditionalFormatting sqref="Q117">
    <cfRule type="cellIs" dxfId="78" priority="7" stopIfTrue="1" operator="equal">
      <formula>0</formula>
    </cfRule>
  </conditionalFormatting>
  <conditionalFormatting sqref="Q126:Q128">
    <cfRule type="cellIs" dxfId="77" priority="6" stopIfTrue="1" operator="equal">
      <formula>0</formula>
    </cfRule>
  </conditionalFormatting>
  <conditionalFormatting sqref="Q125">
    <cfRule type="cellIs" dxfId="76" priority="5" stopIfTrue="1" operator="equal">
      <formula>0</formula>
    </cfRule>
  </conditionalFormatting>
  <conditionalFormatting sqref="Q134:Q136">
    <cfRule type="cellIs" dxfId="75" priority="4" stopIfTrue="1" operator="equal">
      <formula>0</formula>
    </cfRule>
  </conditionalFormatting>
  <conditionalFormatting sqref="Q133">
    <cfRule type="cellIs" dxfId="74" priority="3" stopIfTrue="1" operator="equal">
      <formula>0</formula>
    </cfRule>
  </conditionalFormatting>
  <conditionalFormatting sqref="Q142:Q144">
    <cfRule type="cellIs" dxfId="73" priority="2" stopIfTrue="1" operator="equal">
      <formula>0</formula>
    </cfRule>
  </conditionalFormatting>
  <conditionalFormatting sqref="Q141">
    <cfRule type="cellIs" dxfId="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 tint="0.39997558519241921"/>
  </sheetPr>
  <dimension ref="A1:V204"/>
  <sheetViews>
    <sheetView view="pageBreakPreview" zoomScaleSheetLayoutView="100" workbookViewId="0">
      <selection activeCell="H15" sqref="H15:K15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50</v>
      </c>
      <c r="L1" s="111"/>
      <c r="M1" s="111"/>
      <c r="N1" s="111"/>
      <c r="O1" s="111" t="s">
        <v>14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42805</v>
      </c>
      <c r="D4" s="12">
        <v>0.64583333333333337</v>
      </c>
      <c r="E4" s="13">
        <v>8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8</v>
      </c>
      <c r="F5" s="14"/>
      <c r="G5" s="24">
        <v>1</v>
      </c>
      <c r="H5" s="98" t="s">
        <v>278</v>
      </c>
      <c r="I5" s="99"/>
      <c r="J5" s="99"/>
      <c r="K5" s="100"/>
      <c r="L5" s="25"/>
      <c r="M5" s="26">
        <v>0</v>
      </c>
      <c r="N5" s="26">
        <v>2</v>
      </c>
      <c r="O5" s="27"/>
      <c r="P5" s="96"/>
      <c r="Q5" s="28"/>
      <c r="R5" s="29">
        <v>3</v>
      </c>
      <c r="U5" t="s">
        <v>278</v>
      </c>
      <c r="V5" s="89">
        <v>1054</v>
      </c>
    </row>
    <row r="6" spans="1:22" ht="18" customHeight="1">
      <c r="B6" s="30" t="s">
        <v>12</v>
      </c>
      <c r="C6" s="101">
        <f>C4</f>
        <v>42805</v>
      </c>
      <c r="D6" s="31">
        <v>0.65972222222222221</v>
      </c>
      <c r="E6" s="23">
        <f>E4</f>
        <v>8</v>
      </c>
      <c r="F6" s="14"/>
      <c r="G6" s="32">
        <v>2</v>
      </c>
      <c r="H6" s="102" t="s">
        <v>282</v>
      </c>
      <c r="I6" s="103"/>
      <c r="J6" s="103"/>
      <c r="K6" s="104"/>
      <c r="L6" s="33">
        <v>3</v>
      </c>
      <c r="M6" s="34"/>
      <c r="N6" s="35">
        <v>3</v>
      </c>
      <c r="O6" s="36"/>
      <c r="P6" s="96"/>
      <c r="Q6" s="37"/>
      <c r="R6" s="38">
        <v>1</v>
      </c>
      <c r="U6" t="s">
        <v>279</v>
      </c>
      <c r="V6" s="89">
        <v>986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8</v>
      </c>
      <c r="F7" s="14"/>
      <c r="G7" s="32">
        <v>3</v>
      </c>
      <c r="H7" s="102" t="s">
        <v>284</v>
      </c>
      <c r="I7" s="103"/>
      <c r="J7" s="103"/>
      <c r="K7" s="104"/>
      <c r="L7" s="33">
        <v>3</v>
      </c>
      <c r="M7" s="35">
        <v>0</v>
      </c>
      <c r="N7" s="34"/>
      <c r="O7" s="36"/>
      <c r="P7" s="96"/>
      <c r="Q7" s="37"/>
      <c r="R7" s="38">
        <v>2</v>
      </c>
      <c r="U7" t="s">
        <v>280</v>
      </c>
      <c r="V7" s="89" t="s">
        <v>281</v>
      </c>
    </row>
    <row r="8" spans="1:22" ht="18" customHeight="1" thickBot="1">
      <c r="B8" s="40" t="str">
        <f>IF(H8="BYE","X","1-4")</f>
        <v>X</v>
      </c>
      <c r="C8" s="101">
        <f>C4</f>
        <v>42805</v>
      </c>
      <c r="D8" s="31"/>
      <c r="E8" s="23">
        <f>E4</f>
        <v>8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282</v>
      </c>
      <c r="V8" s="89">
        <v>900</v>
      </c>
    </row>
    <row r="9" spans="1:22" ht="18" customHeight="1" thickBot="1">
      <c r="B9" s="47" t="s">
        <v>13</v>
      </c>
      <c r="C9" s="105"/>
      <c r="D9" s="48">
        <v>0.67361111111111116</v>
      </c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283</v>
      </c>
      <c r="V9" s="89">
        <v>893</v>
      </c>
    </row>
    <row r="10" spans="1:22" ht="18" customHeight="1" thickBot="1">
      <c r="U10" t="s">
        <v>284</v>
      </c>
      <c r="V10" s="89">
        <v>888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>
        <v>42805</v>
      </c>
      <c r="D12" s="12">
        <v>0.64583333333333337</v>
      </c>
      <c r="E12" s="13" t="s">
        <v>285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X</v>
      </c>
      <c r="C13" s="92"/>
      <c r="D13" s="22"/>
      <c r="E13" s="23" t="str">
        <f>E12</f>
        <v>?</v>
      </c>
      <c r="F13" s="14"/>
      <c r="G13" s="24">
        <v>1</v>
      </c>
      <c r="H13" s="98" t="s">
        <v>279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</row>
    <row r="14" spans="1:22" ht="18" customHeight="1">
      <c r="B14" s="30" t="s">
        <v>12</v>
      </c>
      <c r="C14" s="101">
        <f>C12</f>
        <v>42805</v>
      </c>
      <c r="D14" s="31">
        <v>0.65972222222222221</v>
      </c>
      <c r="E14" s="23" t="str">
        <f>E12</f>
        <v>?</v>
      </c>
      <c r="F14" s="14"/>
      <c r="G14" s="32">
        <v>2</v>
      </c>
      <c r="H14" s="102" t="s">
        <v>280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</row>
    <row r="15" spans="1:22" ht="18" customHeight="1">
      <c r="B15" s="39" t="str">
        <f>IF(H16="BYE","X","3-4")</f>
        <v>X</v>
      </c>
      <c r="C15" s="92"/>
      <c r="D15" s="22"/>
      <c r="E15" s="23" t="str">
        <f>E12</f>
        <v>?</v>
      </c>
      <c r="F15" s="14"/>
      <c r="G15" s="32">
        <v>3</v>
      </c>
      <c r="H15" s="102" t="s">
        <v>283</v>
      </c>
      <c r="I15" s="103"/>
      <c r="J15" s="103"/>
      <c r="K15" s="104"/>
      <c r="L15" s="33">
        <v>0</v>
      </c>
      <c r="M15" s="35">
        <v>0</v>
      </c>
      <c r="N15" s="34"/>
      <c r="O15" s="36"/>
      <c r="P15" s="96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101">
        <f>C12</f>
        <v>42805</v>
      </c>
      <c r="D16" s="31"/>
      <c r="E16" s="23" t="str">
        <f>E12</f>
        <v>?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>
        <v>0.67361111111111116</v>
      </c>
      <c r="E17" s="49" t="str">
        <f>E12</f>
        <v>?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>
      <c r="J18" s="9"/>
    </row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1" priority="36" stopIfTrue="1" operator="equal">
      <formula>0</formula>
    </cfRule>
  </conditionalFormatting>
  <conditionalFormatting sqref="Q5">
    <cfRule type="cellIs" dxfId="70" priority="35" stopIfTrue="1" operator="equal">
      <formula>0</formula>
    </cfRule>
  </conditionalFormatting>
  <conditionalFormatting sqref="Q14:Q16">
    <cfRule type="cellIs" dxfId="69" priority="34" stopIfTrue="1" operator="equal">
      <formula>0</formula>
    </cfRule>
  </conditionalFormatting>
  <conditionalFormatting sqref="Q13">
    <cfRule type="cellIs" dxfId="68" priority="33" stopIfTrue="1" operator="equal">
      <formula>0</formula>
    </cfRule>
  </conditionalFormatting>
  <conditionalFormatting sqref="Q22:Q24">
    <cfRule type="cellIs" dxfId="67" priority="32" stopIfTrue="1" operator="equal">
      <formula>0</formula>
    </cfRule>
  </conditionalFormatting>
  <conditionalFormatting sqref="Q21">
    <cfRule type="cellIs" dxfId="66" priority="31" stopIfTrue="1" operator="equal">
      <formula>0</formula>
    </cfRule>
  </conditionalFormatting>
  <conditionalFormatting sqref="Q30:Q32">
    <cfRule type="cellIs" dxfId="65" priority="30" stopIfTrue="1" operator="equal">
      <formula>0</formula>
    </cfRule>
  </conditionalFormatting>
  <conditionalFormatting sqref="Q29">
    <cfRule type="cellIs" dxfId="64" priority="29" stopIfTrue="1" operator="equal">
      <formula>0</formula>
    </cfRule>
  </conditionalFormatting>
  <conditionalFormatting sqref="Q38:Q40">
    <cfRule type="cellIs" dxfId="63" priority="28" stopIfTrue="1" operator="equal">
      <formula>0</formula>
    </cfRule>
  </conditionalFormatting>
  <conditionalFormatting sqref="Q37">
    <cfRule type="cellIs" dxfId="62" priority="27" stopIfTrue="1" operator="equal">
      <formula>0</formula>
    </cfRule>
  </conditionalFormatting>
  <conditionalFormatting sqref="Q46:Q48">
    <cfRule type="cellIs" dxfId="61" priority="26" stopIfTrue="1" operator="equal">
      <formula>0</formula>
    </cfRule>
  </conditionalFormatting>
  <conditionalFormatting sqref="Q45">
    <cfRule type="cellIs" dxfId="60" priority="25" stopIfTrue="1" operator="equal">
      <formula>0</formula>
    </cfRule>
  </conditionalFormatting>
  <conditionalFormatting sqref="Q54:Q56">
    <cfRule type="cellIs" dxfId="59" priority="24" stopIfTrue="1" operator="equal">
      <formula>0</formula>
    </cfRule>
  </conditionalFormatting>
  <conditionalFormatting sqref="Q53">
    <cfRule type="cellIs" dxfId="58" priority="23" stopIfTrue="1" operator="equal">
      <formula>0</formula>
    </cfRule>
  </conditionalFormatting>
  <conditionalFormatting sqref="Q62:Q64">
    <cfRule type="cellIs" dxfId="57" priority="22" stopIfTrue="1" operator="equal">
      <formula>0</formula>
    </cfRule>
  </conditionalFormatting>
  <conditionalFormatting sqref="Q61">
    <cfRule type="cellIs" dxfId="56" priority="21" stopIfTrue="1" operator="equal">
      <formula>0</formula>
    </cfRule>
  </conditionalFormatting>
  <conditionalFormatting sqref="Q70:Q72">
    <cfRule type="cellIs" dxfId="55" priority="20" stopIfTrue="1" operator="equal">
      <formula>0</formula>
    </cfRule>
  </conditionalFormatting>
  <conditionalFormatting sqref="Q69">
    <cfRule type="cellIs" dxfId="54" priority="19" stopIfTrue="1" operator="equal">
      <formula>0</formula>
    </cfRule>
  </conditionalFormatting>
  <conditionalFormatting sqref="Q78:Q80">
    <cfRule type="cellIs" dxfId="53" priority="18" stopIfTrue="1" operator="equal">
      <formula>0</formula>
    </cfRule>
  </conditionalFormatting>
  <conditionalFormatting sqref="Q77">
    <cfRule type="cellIs" dxfId="52" priority="17" stopIfTrue="1" operator="equal">
      <formula>0</formula>
    </cfRule>
  </conditionalFormatting>
  <conditionalFormatting sqref="Q86:Q88">
    <cfRule type="cellIs" dxfId="51" priority="16" stopIfTrue="1" operator="equal">
      <formula>0</formula>
    </cfRule>
  </conditionalFormatting>
  <conditionalFormatting sqref="Q85">
    <cfRule type="cellIs" dxfId="50" priority="15" stopIfTrue="1" operator="equal">
      <formula>0</formula>
    </cfRule>
  </conditionalFormatting>
  <conditionalFormatting sqref="Q94:Q96">
    <cfRule type="cellIs" dxfId="49" priority="14" stopIfTrue="1" operator="equal">
      <formula>0</formula>
    </cfRule>
  </conditionalFormatting>
  <conditionalFormatting sqref="Q93">
    <cfRule type="cellIs" dxfId="48" priority="13" stopIfTrue="1" operator="equal">
      <formula>0</formula>
    </cfRule>
  </conditionalFormatting>
  <conditionalFormatting sqref="Q102:Q104">
    <cfRule type="cellIs" dxfId="47" priority="12" stopIfTrue="1" operator="equal">
      <formula>0</formula>
    </cfRule>
  </conditionalFormatting>
  <conditionalFormatting sqref="Q101">
    <cfRule type="cellIs" dxfId="46" priority="11" stopIfTrue="1" operator="equal">
      <formula>0</formula>
    </cfRule>
  </conditionalFormatting>
  <conditionalFormatting sqref="Q110:Q112">
    <cfRule type="cellIs" dxfId="45" priority="10" stopIfTrue="1" operator="equal">
      <formula>0</formula>
    </cfRule>
  </conditionalFormatting>
  <conditionalFormatting sqref="Q109">
    <cfRule type="cellIs" dxfId="44" priority="9" stopIfTrue="1" operator="equal">
      <formula>0</formula>
    </cfRule>
  </conditionalFormatting>
  <conditionalFormatting sqref="Q118:Q120">
    <cfRule type="cellIs" dxfId="43" priority="8" stopIfTrue="1" operator="equal">
      <formula>0</formula>
    </cfRule>
  </conditionalFormatting>
  <conditionalFormatting sqref="Q117">
    <cfRule type="cellIs" dxfId="42" priority="7" stopIfTrue="1" operator="equal">
      <formula>0</formula>
    </cfRule>
  </conditionalFormatting>
  <conditionalFormatting sqref="Q126:Q128">
    <cfRule type="cellIs" dxfId="41" priority="6" stopIfTrue="1" operator="equal">
      <formula>0</formula>
    </cfRule>
  </conditionalFormatting>
  <conditionalFormatting sqref="Q125">
    <cfRule type="cellIs" dxfId="40" priority="5" stopIfTrue="1" operator="equal">
      <formula>0</formula>
    </cfRule>
  </conditionalFormatting>
  <conditionalFormatting sqref="Q134:Q136">
    <cfRule type="cellIs" dxfId="39" priority="4" stopIfTrue="1" operator="equal">
      <formula>0</formula>
    </cfRule>
  </conditionalFormatting>
  <conditionalFormatting sqref="Q133">
    <cfRule type="cellIs" dxfId="38" priority="3" stopIfTrue="1" operator="equal">
      <formula>0</formula>
    </cfRule>
  </conditionalFormatting>
  <conditionalFormatting sqref="Q142:Q144">
    <cfRule type="cellIs" dxfId="37" priority="2" stopIfTrue="1" operator="equal">
      <formula>0</formula>
    </cfRule>
  </conditionalFormatting>
  <conditionalFormatting sqref="Q141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5" tint="0.39997558519241921"/>
  </sheetPr>
  <dimension ref="A1:V204"/>
  <sheetViews>
    <sheetView view="pageBreakPreview" zoomScaleSheetLayoutView="100" workbookViewId="0"/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52</v>
      </c>
      <c r="L1" s="111"/>
      <c r="M1" s="111"/>
      <c r="N1" s="111"/>
      <c r="O1" s="111" t="s">
        <v>14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42806</v>
      </c>
      <c r="D4" s="12">
        <v>0.52083333333333337</v>
      </c>
      <c r="E4" s="13">
        <v>8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278</v>
      </c>
      <c r="V4" s="89">
        <v>1054</v>
      </c>
    </row>
    <row r="5" spans="1:22" ht="18" customHeight="1">
      <c r="B5" s="21" t="str">
        <f>IF(H8="BYE","X","2-4")</f>
        <v>2-4</v>
      </c>
      <c r="C5" s="92"/>
      <c r="D5" s="22">
        <v>0.53472222222222221</v>
      </c>
      <c r="E5" s="23">
        <f>E4</f>
        <v>8</v>
      </c>
      <c r="F5" s="14"/>
      <c r="G5" s="24">
        <v>1</v>
      </c>
      <c r="H5" s="98" t="s">
        <v>278</v>
      </c>
      <c r="I5" s="99"/>
      <c r="J5" s="99"/>
      <c r="K5" s="100"/>
      <c r="L5" s="25"/>
      <c r="M5" s="26">
        <v>3</v>
      </c>
      <c r="N5" s="26">
        <v>3</v>
      </c>
      <c r="O5" s="27">
        <v>3</v>
      </c>
      <c r="P5" s="96"/>
      <c r="Q5" s="28"/>
      <c r="R5" s="29">
        <v>1</v>
      </c>
      <c r="U5" t="s">
        <v>280</v>
      </c>
      <c r="V5" s="89" t="s">
        <v>281</v>
      </c>
    </row>
    <row r="6" spans="1:22" ht="18" customHeight="1">
      <c r="B6" s="30" t="s">
        <v>12</v>
      </c>
      <c r="C6" s="101">
        <f>C4</f>
        <v>42806</v>
      </c>
      <c r="D6" s="31">
        <v>0.54861111111111105</v>
      </c>
      <c r="E6" s="23">
        <f>E4</f>
        <v>8</v>
      </c>
      <c r="F6" s="14"/>
      <c r="G6" s="32">
        <v>2</v>
      </c>
      <c r="H6" s="102" t="s">
        <v>280</v>
      </c>
      <c r="I6" s="103"/>
      <c r="J6" s="103"/>
      <c r="K6" s="104"/>
      <c r="L6" s="33">
        <v>0</v>
      </c>
      <c r="M6" s="34"/>
      <c r="N6" s="35">
        <v>3</v>
      </c>
      <c r="O6" s="36">
        <v>2</v>
      </c>
      <c r="P6" s="96"/>
      <c r="Q6" s="37"/>
      <c r="R6" s="38">
        <v>3</v>
      </c>
      <c r="U6" t="s">
        <v>283</v>
      </c>
      <c r="V6" s="89">
        <v>893</v>
      </c>
    </row>
    <row r="7" spans="1:22" ht="18" customHeight="1">
      <c r="B7" s="39" t="str">
        <f>IF(H8="BYE","X","3-4")</f>
        <v>3-4</v>
      </c>
      <c r="C7" s="92"/>
      <c r="D7" s="22">
        <v>0.5625</v>
      </c>
      <c r="E7" s="23">
        <f>E4</f>
        <v>8</v>
      </c>
      <c r="F7" s="14"/>
      <c r="G7" s="32">
        <v>3</v>
      </c>
      <c r="H7" s="102" t="s">
        <v>283</v>
      </c>
      <c r="I7" s="103"/>
      <c r="J7" s="103"/>
      <c r="K7" s="104"/>
      <c r="L7" s="33">
        <v>1</v>
      </c>
      <c r="M7" s="35">
        <v>0</v>
      </c>
      <c r="N7" s="34"/>
      <c r="O7" s="36">
        <v>0</v>
      </c>
      <c r="P7" s="96"/>
      <c r="Q7" s="37"/>
      <c r="R7" s="38">
        <v>4</v>
      </c>
      <c r="U7" t="s">
        <v>284</v>
      </c>
      <c r="V7" s="89">
        <v>888</v>
      </c>
    </row>
    <row r="8" spans="1:22" ht="18" customHeight="1" thickBot="1">
      <c r="B8" s="40" t="str">
        <f>IF(H8="BYE","X","1-4")</f>
        <v>1-4</v>
      </c>
      <c r="C8" s="101">
        <f>C4</f>
        <v>42806</v>
      </c>
      <c r="D8" s="31">
        <v>0.57638888888888895</v>
      </c>
      <c r="E8" s="23">
        <f>E4</f>
        <v>8</v>
      </c>
      <c r="F8" s="14"/>
      <c r="G8" s="41">
        <v>4</v>
      </c>
      <c r="H8" s="106" t="s">
        <v>284</v>
      </c>
      <c r="I8" s="107"/>
      <c r="J8" s="107"/>
      <c r="K8" s="108"/>
      <c r="L8" s="42">
        <v>0</v>
      </c>
      <c r="M8" s="43">
        <v>3</v>
      </c>
      <c r="N8" s="43">
        <v>3</v>
      </c>
      <c r="O8" s="44"/>
      <c r="P8" s="97"/>
      <c r="Q8" s="45"/>
      <c r="R8" s="46">
        <v>2</v>
      </c>
      <c r="T8" s="3"/>
    </row>
    <row r="9" spans="1:22" ht="18" customHeight="1" thickBot="1">
      <c r="B9" s="47" t="s">
        <v>13</v>
      </c>
      <c r="C9" s="105"/>
      <c r="D9" s="48">
        <v>0.59027777777777779</v>
      </c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/>
      <c r="D12" s="12"/>
      <c r="E12" s="13"/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0</v>
      </c>
      <c r="F13" s="14"/>
      <c r="G13" s="24">
        <v>1</v>
      </c>
      <c r="H13" s="98"/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2" ht="18" customHeight="1">
      <c r="B14" s="30" t="s">
        <v>12</v>
      </c>
      <c r="C14" s="101">
        <f>C12</f>
        <v>0</v>
      </c>
      <c r="D14" s="31"/>
      <c r="E14" s="23">
        <f>E12</f>
        <v>0</v>
      </c>
      <c r="F14" s="14"/>
      <c r="G14" s="32">
        <v>2</v>
      </c>
      <c r="H14" s="102"/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2" ht="18" customHeight="1">
      <c r="B15" s="39" t="str">
        <f>IF(H16="BYE","X","3-4")</f>
        <v>X</v>
      </c>
      <c r="C15" s="92"/>
      <c r="D15" s="22"/>
      <c r="E15" s="23">
        <f>E12</f>
        <v>0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2" ht="18" customHeight="1" thickBot="1">
      <c r="B16" s="40" t="str">
        <f>IF(H16="BYE","X","1-4")</f>
        <v>X</v>
      </c>
      <c r="C16" s="101">
        <f>C12</f>
        <v>0</v>
      </c>
      <c r="D16" s="31"/>
      <c r="E16" s="23">
        <f>E12</f>
        <v>0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>
      <c r="J18" s="9"/>
    </row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X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X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X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X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X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X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X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X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X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X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X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X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</sheetPr>
  <dimension ref="A1:V204"/>
  <sheetViews>
    <sheetView view="pageBreakPreview" zoomScaleSheetLayoutView="100" workbookViewId="0">
      <selection activeCell="H8" sqref="H8:K8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17</v>
      </c>
      <c r="L1" s="111"/>
      <c r="M1" s="111"/>
      <c r="N1" s="111"/>
      <c r="O1" s="111" t="s">
        <v>14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42804</v>
      </c>
      <c r="D4" s="12">
        <v>0.64583333333333337</v>
      </c>
      <c r="E4" s="13">
        <v>3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65</v>
      </c>
      <c r="V4" s="89" t="s">
        <v>66</v>
      </c>
    </row>
    <row r="5" spans="1:22" ht="18" customHeight="1">
      <c r="B5" s="21" t="str">
        <f>IF(H8="BYE","X","2-4")</f>
        <v>2-4</v>
      </c>
      <c r="C5" s="92"/>
      <c r="D5" s="22">
        <v>0.65972222222222221</v>
      </c>
      <c r="E5" s="23">
        <f>E4</f>
        <v>3</v>
      </c>
      <c r="F5" s="14"/>
      <c r="G5" s="24">
        <v>1</v>
      </c>
      <c r="H5" s="98" t="s">
        <v>65</v>
      </c>
      <c r="I5" s="99"/>
      <c r="J5" s="99"/>
      <c r="K5" s="100"/>
      <c r="L5" s="25"/>
      <c r="M5" s="26">
        <v>3</v>
      </c>
      <c r="N5" s="26">
        <v>3</v>
      </c>
      <c r="O5" s="27">
        <v>3</v>
      </c>
      <c r="P5" s="96"/>
      <c r="Q5" s="28"/>
      <c r="R5" s="29">
        <v>1</v>
      </c>
      <c r="U5" t="s">
        <v>62</v>
      </c>
      <c r="V5" s="89" t="s">
        <v>63</v>
      </c>
    </row>
    <row r="6" spans="1:22" ht="18" customHeight="1">
      <c r="B6" s="30" t="s">
        <v>12</v>
      </c>
      <c r="C6" s="101">
        <f>C4</f>
        <v>42804</v>
      </c>
      <c r="D6" s="31">
        <v>0.67361111111111116</v>
      </c>
      <c r="E6" s="23">
        <f>E4</f>
        <v>3</v>
      </c>
      <c r="F6" s="14"/>
      <c r="G6" s="32">
        <v>2</v>
      </c>
      <c r="H6" s="102" t="s">
        <v>62</v>
      </c>
      <c r="I6" s="103"/>
      <c r="J6" s="103"/>
      <c r="K6" s="104"/>
      <c r="L6" s="33">
        <v>0</v>
      </c>
      <c r="M6" s="34"/>
      <c r="N6" s="35">
        <v>3</v>
      </c>
      <c r="O6" s="36">
        <v>3</v>
      </c>
      <c r="P6" s="96"/>
      <c r="Q6" s="37"/>
      <c r="R6" s="38">
        <v>2</v>
      </c>
      <c r="U6" t="s">
        <v>67</v>
      </c>
      <c r="V6" s="89">
        <v>0</v>
      </c>
    </row>
    <row r="7" spans="1:22" ht="18" customHeight="1">
      <c r="B7" s="39" t="str">
        <f>IF(H8="BYE","X","3-4")</f>
        <v>3-4</v>
      </c>
      <c r="C7" s="92"/>
      <c r="D7" s="22">
        <v>0.6875</v>
      </c>
      <c r="E7" s="23">
        <f>E4</f>
        <v>3</v>
      </c>
      <c r="F7" s="14"/>
      <c r="G7" s="32">
        <v>3</v>
      </c>
      <c r="H7" s="102" t="s">
        <v>67</v>
      </c>
      <c r="I7" s="103"/>
      <c r="J7" s="103"/>
      <c r="K7" s="104"/>
      <c r="L7" s="33">
        <v>0</v>
      </c>
      <c r="M7" s="35">
        <v>1</v>
      </c>
      <c r="N7" s="34"/>
      <c r="O7" s="36">
        <v>3</v>
      </c>
      <c r="P7" s="96"/>
      <c r="Q7" s="37"/>
      <c r="R7" s="38">
        <v>3</v>
      </c>
      <c r="U7" t="s">
        <v>64</v>
      </c>
      <c r="V7" s="89">
        <v>0</v>
      </c>
    </row>
    <row r="8" spans="1:22" ht="18" customHeight="1" thickBot="1">
      <c r="B8" s="40" t="str">
        <f>IF(H8="BYE","X","1-4")</f>
        <v>1-4</v>
      </c>
      <c r="C8" s="101">
        <f>C4</f>
        <v>42804</v>
      </c>
      <c r="D8" s="31">
        <v>0.70138888888888884</v>
      </c>
      <c r="E8" s="23">
        <f>E4</f>
        <v>3</v>
      </c>
      <c r="F8" s="14"/>
      <c r="G8" s="41">
        <v>4</v>
      </c>
      <c r="H8" s="106" t="s">
        <v>64</v>
      </c>
      <c r="I8" s="107"/>
      <c r="J8" s="107"/>
      <c r="K8" s="108"/>
      <c r="L8" s="42">
        <v>0</v>
      </c>
      <c r="M8" s="43">
        <v>0</v>
      </c>
      <c r="N8" s="43">
        <v>0</v>
      </c>
      <c r="O8" s="44"/>
      <c r="P8" s="97"/>
      <c r="Q8" s="45"/>
      <c r="R8" s="46">
        <v>4</v>
      </c>
      <c r="T8" s="3"/>
    </row>
    <row r="9" spans="1:22" ht="18" customHeight="1" thickBot="1">
      <c r="B9" s="47" t="s">
        <v>13</v>
      </c>
      <c r="C9" s="105"/>
      <c r="D9" s="48">
        <v>0.71527777777777779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/>
      <c r="D12" s="12"/>
      <c r="E12" s="13"/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2"/>
      <c r="D13" s="22"/>
      <c r="E13" s="23">
        <f>E12</f>
        <v>0</v>
      </c>
      <c r="F13" s="14"/>
      <c r="G13" s="24">
        <v>1</v>
      </c>
      <c r="H13" s="98"/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2" ht="18" customHeight="1">
      <c r="B14" s="30" t="s">
        <v>12</v>
      </c>
      <c r="C14" s="101">
        <f>C12</f>
        <v>0</v>
      </c>
      <c r="D14" s="31"/>
      <c r="E14" s="23">
        <f>E12</f>
        <v>0</v>
      </c>
      <c r="F14" s="14"/>
      <c r="G14" s="32">
        <v>2</v>
      </c>
      <c r="H14" s="102"/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2" ht="18" customHeight="1">
      <c r="B15" s="39" t="str">
        <f>IF(H16="BYE","X","3-4")</f>
        <v>3-4</v>
      </c>
      <c r="C15" s="92"/>
      <c r="D15" s="22"/>
      <c r="E15" s="23">
        <f>E12</f>
        <v>0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2" ht="18" customHeight="1" thickBot="1">
      <c r="B16" s="40" t="str">
        <f>IF(H16="BYE","X","1-4")</f>
        <v>1-4</v>
      </c>
      <c r="C16" s="101">
        <f>C12</f>
        <v>0</v>
      </c>
      <c r="D16" s="31"/>
      <c r="E16" s="23">
        <f>E12</f>
        <v>0</v>
      </c>
      <c r="F16" s="14"/>
      <c r="G16" s="41">
        <v>4</v>
      </c>
      <c r="H16" s="106"/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/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/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3-4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1-4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/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93" priority="36" stopIfTrue="1" operator="equal">
      <formula>0</formula>
    </cfRule>
  </conditionalFormatting>
  <conditionalFormatting sqref="Q5">
    <cfRule type="cellIs" dxfId="792" priority="35" stopIfTrue="1" operator="equal">
      <formula>0</formula>
    </cfRule>
  </conditionalFormatting>
  <conditionalFormatting sqref="Q14:Q16">
    <cfRule type="cellIs" dxfId="791" priority="34" stopIfTrue="1" operator="equal">
      <formula>0</formula>
    </cfRule>
  </conditionalFormatting>
  <conditionalFormatting sqref="Q13">
    <cfRule type="cellIs" dxfId="790" priority="33" stopIfTrue="1" operator="equal">
      <formula>0</formula>
    </cfRule>
  </conditionalFormatting>
  <conditionalFormatting sqref="Q22:Q24">
    <cfRule type="cellIs" dxfId="789" priority="32" stopIfTrue="1" operator="equal">
      <formula>0</formula>
    </cfRule>
  </conditionalFormatting>
  <conditionalFormatting sqref="Q21">
    <cfRule type="cellIs" dxfId="788" priority="31" stopIfTrue="1" operator="equal">
      <formula>0</formula>
    </cfRule>
  </conditionalFormatting>
  <conditionalFormatting sqref="Q30:Q32">
    <cfRule type="cellIs" dxfId="787" priority="30" stopIfTrue="1" operator="equal">
      <formula>0</formula>
    </cfRule>
  </conditionalFormatting>
  <conditionalFormatting sqref="Q29">
    <cfRule type="cellIs" dxfId="786" priority="29" stopIfTrue="1" operator="equal">
      <formula>0</formula>
    </cfRule>
  </conditionalFormatting>
  <conditionalFormatting sqref="Q38:Q40">
    <cfRule type="cellIs" dxfId="785" priority="28" stopIfTrue="1" operator="equal">
      <formula>0</formula>
    </cfRule>
  </conditionalFormatting>
  <conditionalFormatting sqref="Q37">
    <cfRule type="cellIs" dxfId="784" priority="27" stopIfTrue="1" operator="equal">
      <formula>0</formula>
    </cfRule>
  </conditionalFormatting>
  <conditionalFormatting sqref="Q46:Q48">
    <cfRule type="cellIs" dxfId="783" priority="26" stopIfTrue="1" operator="equal">
      <formula>0</formula>
    </cfRule>
  </conditionalFormatting>
  <conditionalFormatting sqref="Q45">
    <cfRule type="cellIs" dxfId="782" priority="25" stopIfTrue="1" operator="equal">
      <formula>0</formula>
    </cfRule>
  </conditionalFormatting>
  <conditionalFormatting sqref="Q54:Q56">
    <cfRule type="cellIs" dxfId="781" priority="24" stopIfTrue="1" operator="equal">
      <formula>0</formula>
    </cfRule>
  </conditionalFormatting>
  <conditionalFormatting sqref="Q53">
    <cfRule type="cellIs" dxfId="780" priority="23" stopIfTrue="1" operator="equal">
      <formula>0</formula>
    </cfRule>
  </conditionalFormatting>
  <conditionalFormatting sqref="Q62:Q64">
    <cfRule type="cellIs" dxfId="779" priority="22" stopIfTrue="1" operator="equal">
      <formula>0</formula>
    </cfRule>
  </conditionalFormatting>
  <conditionalFormatting sqref="Q61">
    <cfRule type="cellIs" dxfId="778" priority="21" stopIfTrue="1" operator="equal">
      <formula>0</formula>
    </cfRule>
  </conditionalFormatting>
  <conditionalFormatting sqref="Q70:Q72">
    <cfRule type="cellIs" dxfId="777" priority="20" stopIfTrue="1" operator="equal">
      <formula>0</formula>
    </cfRule>
  </conditionalFormatting>
  <conditionalFormatting sqref="Q69">
    <cfRule type="cellIs" dxfId="776" priority="19" stopIfTrue="1" operator="equal">
      <formula>0</formula>
    </cfRule>
  </conditionalFormatting>
  <conditionalFormatting sqref="Q78:Q80">
    <cfRule type="cellIs" dxfId="775" priority="18" stopIfTrue="1" operator="equal">
      <formula>0</formula>
    </cfRule>
  </conditionalFormatting>
  <conditionalFormatting sqref="Q77">
    <cfRule type="cellIs" dxfId="774" priority="17" stopIfTrue="1" operator="equal">
      <formula>0</formula>
    </cfRule>
  </conditionalFormatting>
  <conditionalFormatting sqref="Q86:Q88">
    <cfRule type="cellIs" dxfId="773" priority="16" stopIfTrue="1" operator="equal">
      <formula>0</formula>
    </cfRule>
  </conditionalFormatting>
  <conditionalFormatting sqref="Q85">
    <cfRule type="cellIs" dxfId="772" priority="15" stopIfTrue="1" operator="equal">
      <formula>0</formula>
    </cfRule>
  </conditionalFormatting>
  <conditionalFormatting sqref="Q94:Q96">
    <cfRule type="cellIs" dxfId="771" priority="14" stopIfTrue="1" operator="equal">
      <formula>0</formula>
    </cfRule>
  </conditionalFormatting>
  <conditionalFormatting sqref="Q93">
    <cfRule type="cellIs" dxfId="770" priority="13" stopIfTrue="1" operator="equal">
      <formula>0</formula>
    </cfRule>
  </conditionalFormatting>
  <conditionalFormatting sqref="Q102:Q104">
    <cfRule type="cellIs" dxfId="769" priority="12" stopIfTrue="1" operator="equal">
      <formula>0</formula>
    </cfRule>
  </conditionalFormatting>
  <conditionalFormatting sqref="Q101">
    <cfRule type="cellIs" dxfId="768" priority="11" stopIfTrue="1" operator="equal">
      <formula>0</formula>
    </cfRule>
  </conditionalFormatting>
  <conditionalFormatting sqref="Q110:Q112">
    <cfRule type="cellIs" dxfId="767" priority="10" stopIfTrue="1" operator="equal">
      <formula>0</formula>
    </cfRule>
  </conditionalFormatting>
  <conditionalFormatting sqref="Q109">
    <cfRule type="cellIs" dxfId="766" priority="9" stopIfTrue="1" operator="equal">
      <formula>0</formula>
    </cfRule>
  </conditionalFormatting>
  <conditionalFormatting sqref="Q118:Q120">
    <cfRule type="cellIs" dxfId="765" priority="8" stopIfTrue="1" operator="equal">
      <formula>0</formula>
    </cfRule>
  </conditionalFormatting>
  <conditionalFormatting sqref="Q117">
    <cfRule type="cellIs" dxfId="764" priority="7" stopIfTrue="1" operator="equal">
      <formula>0</formula>
    </cfRule>
  </conditionalFormatting>
  <conditionalFormatting sqref="Q126:Q128">
    <cfRule type="cellIs" dxfId="763" priority="6" stopIfTrue="1" operator="equal">
      <formula>0</formula>
    </cfRule>
  </conditionalFormatting>
  <conditionalFormatting sqref="Q125">
    <cfRule type="cellIs" dxfId="762" priority="5" stopIfTrue="1" operator="equal">
      <formula>0</formula>
    </cfRule>
  </conditionalFormatting>
  <conditionalFormatting sqref="Q134:Q136">
    <cfRule type="cellIs" dxfId="761" priority="4" stopIfTrue="1" operator="equal">
      <formula>0</formula>
    </cfRule>
  </conditionalFormatting>
  <conditionalFormatting sqref="Q133">
    <cfRule type="cellIs" dxfId="760" priority="3" stopIfTrue="1" operator="equal">
      <formula>0</formula>
    </cfRule>
  </conditionalFormatting>
  <conditionalFormatting sqref="Q142:Q144">
    <cfRule type="cellIs" dxfId="759" priority="2" stopIfTrue="1" operator="equal">
      <formula>0</formula>
    </cfRule>
  </conditionalFormatting>
  <conditionalFormatting sqref="Q141">
    <cfRule type="cellIs" dxfId="75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39997558519241921"/>
    <pageSetUpPr fitToPage="1"/>
  </sheetPr>
  <dimension ref="A1:U56"/>
  <sheetViews>
    <sheetView view="pageBreakPreview" zoomScale="70" zoomScaleNormal="60" zoomScaleSheetLayoutView="70" workbookViewId="0">
      <selection activeCell="G12" sqref="G12:J12"/>
    </sheetView>
  </sheetViews>
  <sheetFormatPr defaultColWidth="11.42578125" defaultRowHeight="13.5"/>
  <cols>
    <col min="1" max="9" width="8.7109375" style="53" customWidth="1"/>
    <col min="10" max="17" width="9.5703125" style="53" customWidth="1"/>
    <col min="18" max="19" width="11.42578125" style="53"/>
    <col min="20" max="20" width="29.28515625" style="53" bestFit="1" customWidth="1"/>
    <col min="21" max="16384" width="11.42578125" style="53"/>
  </cols>
  <sheetData>
    <row r="1" spans="1:21" ht="31.5" customHeight="1" thickBot="1">
      <c r="A1" s="140" t="s">
        <v>18</v>
      </c>
      <c r="B1" s="141"/>
      <c r="C1" s="141"/>
      <c r="D1" s="141"/>
      <c r="E1" s="142"/>
      <c r="F1" s="142"/>
      <c r="G1" s="142"/>
      <c r="H1" s="142"/>
      <c r="I1" s="142"/>
      <c r="J1" s="142"/>
      <c r="K1" s="143"/>
      <c r="L1" s="52"/>
      <c r="M1" s="140" t="s">
        <v>19</v>
      </c>
      <c r="N1" s="141"/>
      <c r="O1" s="141"/>
      <c r="P1" s="141"/>
      <c r="Q1" s="153"/>
    </row>
    <row r="2" spans="1:21" ht="31.5" customHeight="1" thickBot="1">
      <c r="A2" s="140" t="s">
        <v>20</v>
      </c>
      <c r="B2" s="141"/>
      <c r="C2" s="141"/>
      <c r="D2" s="141"/>
      <c r="E2" s="142"/>
      <c r="F2" s="142"/>
      <c r="G2" s="142"/>
      <c r="H2" s="142"/>
      <c r="I2" s="142"/>
      <c r="J2" s="142"/>
      <c r="K2" s="143"/>
      <c r="L2" s="54"/>
      <c r="M2" s="154">
        <f>D9</f>
        <v>1</v>
      </c>
      <c r="N2" s="155"/>
      <c r="O2" s="155"/>
      <c r="P2" s="155"/>
      <c r="Q2" s="156"/>
    </row>
    <row r="3" spans="1:21" ht="31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54"/>
      <c r="M3" s="157"/>
      <c r="N3" s="158"/>
      <c r="O3" s="158"/>
      <c r="P3" s="158"/>
      <c r="Q3" s="159"/>
    </row>
    <row r="4" spans="1:21" ht="31.5" customHeight="1" thickBot="1">
      <c r="A4" s="163" t="s">
        <v>21</v>
      </c>
      <c r="B4" s="164"/>
      <c r="C4" s="164"/>
      <c r="D4" s="164"/>
      <c r="E4" s="142" t="s">
        <v>14</v>
      </c>
      <c r="F4" s="142"/>
      <c r="G4" s="142"/>
      <c r="H4" s="142"/>
      <c r="I4" s="142"/>
      <c r="J4" s="142"/>
      <c r="K4" s="143"/>
      <c r="L4" s="54"/>
      <c r="M4" s="157"/>
      <c r="N4" s="158"/>
      <c r="O4" s="158"/>
      <c r="P4" s="158"/>
      <c r="Q4" s="159"/>
    </row>
    <row r="5" spans="1:21" ht="31.5" customHeight="1" thickBot="1">
      <c r="A5" s="165"/>
      <c r="B5" s="166"/>
      <c r="C5" s="166"/>
      <c r="D5" s="166"/>
      <c r="E5" s="167" t="s">
        <v>42</v>
      </c>
      <c r="F5" s="167"/>
      <c r="G5" s="167"/>
      <c r="H5" s="167"/>
      <c r="I5" s="167"/>
      <c r="J5" s="167"/>
      <c r="K5" s="168"/>
      <c r="L5" s="54"/>
      <c r="M5" s="157"/>
      <c r="N5" s="158"/>
      <c r="O5" s="158"/>
      <c r="P5" s="158"/>
      <c r="Q5" s="159"/>
    </row>
    <row r="6" spans="1:21" ht="31.5" customHeight="1">
      <c r="A6" s="144" t="str">
        <f>CONCATENATE(F8," ",H8)</f>
        <v>GRUPO 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T6" t="s">
        <v>68</v>
      </c>
      <c r="U6" s="89">
        <v>1273</v>
      </c>
    </row>
    <row r="7" spans="1:21" ht="31.5" customHeight="1" thickBo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T7" t="s">
        <v>65</v>
      </c>
      <c r="U7" s="89" t="s">
        <v>66</v>
      </c>
    </row>
    <row r="8" spans="1:21" ht="31.5" customHeight="1" thickBot="1">
      <c r="A8" s="6"/>
      <c r="B8" s="7" t="s">
        <v>4</v>
      </c>
      <c r="C8" s="7" t="s">
        <v>5</v>
      </c>
      <c r="D8" s="8" t="s">
        <v>6</v>
      </c>
      <c r="E8" s="55"/>
      <c r="F8" s="93" t="s">
        <v>8</v>
      </c>
      <c r="G8" s="94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  <c r="T8" t="s">
        <v>69</v>
      </c>
      <c r="U8" s="89" t="s">
        <v>70</v>
      </c>
    </row>
    <row r="9" spans="1:21" ht="31.5" customHeight="1">
      <c r="A9" s="11" t="s">
        <v>22</v>
      </c>
      <c r="B9" s="91">
        <v>42804</v>
      </c>
      <c r="C9" s="12">
        <v>0.72916666666666663</v>
      </c>
      <c r="D9" s="13">
        <v>1</v>
      </c>
      <c r="E9" s="56"/>
      <c r="F9" s="24">
        <v>1</v>
      </c>
      <c r="G9" s="150" t="s">
        <v>68</v>
      </c>
      <c r="H9" s="151"/>
      <c r="I9" s="151"/>
      <c r="J9" s="152"/>
      <c r="K9" s="57"/>
      <c r="L9" s="26">
        <v>3</v>
      </c>
      <c r="M9" s="26">
        <v>3</v>
      </c>
      <c r="N9" s="26">
        <v>3</v>
      </c>
      <c r="O9" s="27">
        <v>3</v>
      </c>
      <c r="P9" s="58"/>
      <c r="Q9" s="29">
        <v>1</v>
      </c>
      <c r="T9" t="s">
        <v>71</v>
      </c>
      <c r="U9" s="89">
        <v>810</v>
      </c>
    </row>
    <row r="10" spans="1:21" ht="31.5" customHeight="1">
      <c r="A10" s="21" t="s">
        <v>23</v>
      </c>
      <c r="B10" s="92"/>
      <c r="C10" s="22">
        <v>0.74305555555555547</v>
      </c>
      <c r="D10" s="23">
        <f>D9</f>
        <v>1</v>
      </c>
      <c r="E10" s="56"/>
      <c r="F10" s="32">
        <v>2</v>
      </c>
      <c r="G10" s="137" t="s">
        <v>65</v>
      </c>
      <c r="H10" s="138"/>
      <c r="I10" s="138"/>
      <c r="J10" s="139"/>
      <c r="K10" s="33">
        <v>0</v>
      </c>
      <c r="L10" s="34"/>
      <c r="M10" s="35">
        <v>3</v>
      </c>
      <c r="N10" s="35">
        <v>3</v>
      </c>
      <c r="O10" s="36">
        <v>3</v>
      </c>
      <c r="P10" s="59"/>
      <c r="Q10" s="38">
        <v>2</v>
      </c>
      <c r="T10" t="s">
        <v>67</v>
      </c>
      <c r="U10" s="89">
        <v>0</v>
      </c>
    </row>
    <row r="11" spans="1:21" ht="31.5" customHeight="1">
      <c r="A11" s="30" t="s">
        <v>24</v>
      </c>
      <c r="B11" s="101">
        <f>B9</f>
        <v>42804</v>
      </c>
      <c r="C11" s="31">
        <v>0.75694444444444453</v>
      </c>
      <c r="D11" s="23">
        <f>D9</f>
        <v>1</v>
      </c>
      <c r="E11" s="56"/>
      <c r="F11" s="32">
        <v>3</v>
      </c>
      <c r="G11" s="137" t="s">
        <v>69</v>
      </c>
      <c r="H11" s="138"/>
      <c r="I11" s="138"/>
      <c r="J11" s="139"/>
      <c r="K11" s="33">
        <v>1</v>
      </c>
      <c r="L11" s="35">
        <v>0</v>
      </c>
      <c r="M11" s="34"/>
      <c r="N11" s="35">
        <v>3</v>
      </c>
      <c r="O11" s="36">
        <v>3</v>
      </c>
      <c r="P11" s="59"/>
      <c r="Q11" s="38">
        <v>3</v>
      </c>
    </row>
    <row r="12" spans="1:21" ht="31.5" customHeight="1">
      <c r="A12" s="39" t="s">
        <v>13</v>
      </c>
      <c r="B12" s="92"/>
      <c r="C12" s="22">
        <v>0.77083333333333337</v>
      </c>
      <c r="D12" s="23">
        <f>D9</f>
        <v>1</v>
      </c>
      <c r="E12" s="56"/>
      <c r="F12" s="24">
        <v>4</v>
      </c>
      <c r="G12" s="137" t="s">
        <v>71</v>
      </c>
      <c r="H12" s="138"/>
      <c r="I12" s="138"/>
      <c r="J12" s="139"/>
      <c r="K12" s="33">
        <v>0</v>
      </c>
      <c r="L12" s="35">
        <v>0</v>
      </c>
      <c r="M12" s="35">
        <v>1</v>
      </c>
      <c r="N12" s="34"/>
      <c r="O12" s="36">
        <v>3</v>
      </c>
      <c r="P12" s="59"/>
      <c r="Q12" s="38">
        <v>4</v>
      </c>
    </row>
    <row r="13" spans="1:21" ht="31.5" customHeight="1" thickBot="1">
      <c r="A13" s="40" t="s">
        <v>25</v>
      </c>
      <c r="B13" s="101">
        <f>B9</f>
        <v>42804</v>
      </c>
      <c r="C13" s="31">
        <v>0.78472222222222221</v>
      </c>
      <c r="D13" s="23">
        <f>D9</f>
        <v>1</v>
      </c>
      <c r="E13" s="56"/>
      <c r="F13" s="41">
        <v>5</v>
      </c>
      <c r="G13" s="134" t="s">
        <v>67</v>
      </c>
      <c r="H13" s="135"/>
      <c r="I13" s="135"/>
      <c r="J13" s="136"/>
      <c r="K13" s="42">
        <v>0</v>
      </c>
      <c r="L13" s="43">
        <v>0</v>
      </c>
      <c r="M13" s="43">
        <v>0</v>
      </c>
      <c r="N13" s="43">
        <v>0</v>
      </c>
      <c r="O13" s="44"/>
      <c r="P13" s="60"/>
      <c r="Q13" s="46">
        <v>5</v>
      </c>
    </row>
    <row r="14" spans="1:21" ht="31.5" customHeight="1">
      <c r="A14" s="61" t="s">
        <v>26</v>
      </c>
      <c r="B14" s="91"/>
      <c r="C14" s="62">
        <v>0.79861111111111116</v>
      </c>
      <c r="D14" s="63">
        <f>D9</f>
        <v>1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21" ht="31.5" customHeight="1">
      <c r="A15" s="40" t="s">
        <v>7</v>
      </c>
      <c r="B15" s="101">
        <f>B9</f>
        <v>42804</v>
      </c>
      <c r="C15" s="31">
        <v>0.8125</v>
      </c>
      <c r="D15" s="23">
        <f>D9</f>
        <v>1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21" ht="31.5" customHeight="1">
      <c r="A16" s="61" t="s">
        <v>27</v>
      </c>
      <c r="B16" s="91"/>
      <c r="C16" s="62">
        <v>0.82638888888888884</v>
      </c>
      <c r="D16" s="63">
        <f>D9</f>
        <v>1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>
      <c r="A17" s="40" t="s">
        <v>12</v>
      </c>
      <c r="B17" s="101">
        <f>B9</f>
        <v>42804</v>
      </c>
      <c r="C17" s="31">
        <v>0.84027777777777779</v>
      </c>
      <c r="D17" s="23">
        <f>D9</f>
        <v>1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>
      <c r="A18" s="47" t="s">
        <v>28</v>
      </c>
      <c r="B18" s="105"/>
      <c r="C18" s="48">
        <v>0.85416666666666663</v>
      </c>
      <c r="D18" s="49">
        <f>D9</f>
        <v>1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/>
    <row r="20" spans="1:17" ht="31.5" customHeight="1" thickBot="1">
      <c r="A20" s="68" t="s">
        <v>29</v>
      </c>
      <c r="B20" s="131" t="s">
        <v>30</v>
      </c>
      <c r="C20" s="132"/>
      <c r="D20" s="132"/>
      <c r="E20" s="132"/>
      <c r="F20" s="132"/>
      <c r="G20" s="132"/>
      <c r="H20" s="132"/>
      <c r="I20" s="133"/>
      <c r="J20" s="131" t="s">
        <v>31</v>
      </c>
      <c r="K20" s="133"/>
      <c r="L20" s="69" t="s">
        <v>32</v>
      </c>
      <c r="M20" s="70" t="s">
        <v>33</v>
      </c>
      <c r="N20" s="70" t="s">
        <v>34</v>
      </c>
      <c r="O20" s="70" t="s">
        <v>35</v>
      </c>
      <c r="P20" s="70" t="s">
        <v>36</v>
      </c>
      <c r="Q20" s="71" t="s">
        <v>37</v>
      </c>
    </row>
    <row r="21" spans="1:17" ht="31.5" customHeight="1">
      <c r="A21" s="72">
        <v>2</v>
      </c>
      <c r="B21" s="119" t="str">
        <f>G10</f>
        <v>MENDEZ Iara Antonella (FET)</v>
      </c>
      <c r="C21" s="120"/>
      <c r="D21" s="120"/>
      <c r="E21" s="120"/>
      <c r="F21" s="120"/>
      <c r="G21" s="120"/>
      <c r="H21" s="120"/>
      <c r="I21" s="121"/>
      <c r="J21" s="122"/>
      <c r="K21" s="123"/>
      <c r="L21" s="73"/>
      <c r="M21" s="74"/>
      <c r="N21" s="74"/>
      <c r="O21" s="74"/>
      <c r="P21" s="75"/>
      <c r="Q21" s="124">
        <v>4</v>
      </c>
    </row>
    <row r="22" spans="1:17" ht="31.5" customHeight="1" thickBot="1">
      <c r="A22" s="76">
        <v>5</v>
      </c>
      <c r="B22" s="126" t="str">
        <f>G13</f>
        <v>LALLI JULIETA (CBA)</v>
      </c>
      <c r="C22" s="127"/>
      <c r="D22" s="127"/>
      <c r="E22" s="127"/>
      <c r="F22" s="127"/>
      <c r="G22" s="127"/>
      <c r="H22" s="127"/>
      <c r="I22" s="128"/>
      <c r="J22" s="129"/>
      <c r="K22" s="130"/>
      <c r="L22" s="77"/>
      <c r="M22" s="78"/>
      <c r="N22" s="78"/>
      <c r="O22" s="78"/>
      <c r="P22" s="79"/>
      <c r="Q22" s="125"/>
    </row>
    <row r="23" spans="1:17" ht="9" customHeight="1" thickBot="1">
      <c r="B23" s="80"/>
      <c r="C23" s="80"/>
      <c r="D23" s="80"/>
      <c r="E23" s="80"/>
      <c r="F23" s="80"/>
      <c r="G23" s="80"/>
      <c r="H23" s="80"/>
      <c r="I23" s="80"/>
      <c r="Q23" s="81"/>
    </row>
    <row r="24" spans="1:17" ht="31.5" customHeight="1">
      <c r="A24" s="72">
        <v>3</v>
      </c>
      <c r="B24" s="119" t="str">
        <f>G11</f>
        <v>ALVAREZ Martina (JUJ)</v>
      </c>
      <c r="C24" s="120"/>
      <c r="D24" s="120"/>
      <c r="E24" s="120"/>
      <c r="F24" s="120"/>
      <c r="G24" s="120"/>
      <c r="H24" s="120"/>
      <c r="I24" s="121"/>
      <c r="J24" s="122"/>
      <c r="K24" s="123"/>
      <c r="L24" s="73"/>
      <c r="M24" s="74"/>
      <c r="N24" s="74"/>
      <c r="O24" s="74"/>
      <c r="P24" s="75"/>
      <c r="Q24" s="124">
        <v>2</v>
      </c>
    </row>
    <row r="25" spans="1:17" ht="31.5" customHeight="1" thickBot="1">
      <c r="A25" s="76">
        <v>4</v>
      </c>
      <c r="B25" s="126" t="str">
        <f>G12</f>
        <v>SORIA ABRIL (CBA)</v>
      </c>
      <c r="C25" s="127"/>
      <c r="D25" s="127"/>
      <c r="E25" s="127"/>
      <c r="F25" s="127"/>
      <c r="G25" s="127"/>
      <c r="H25" s="127"/>
      <c r="I25" s="128"/>
      <c r="J25" s="129"/>
      <c r="K25" s="130"/>
      <c r="L25" s="77"/>
      <c r="M25" s="78"/>
      <c r="N25" s="78"/>
      <c r="O25" s="78"/>
      <c r="P25" s="79"/>
      <c r="Q25" s="125"/>
    </row>
    <row r="26" spans="1:17" ht="9" customHeight="1" thickBot="1">
      <c r="B26" s="80"/>
      <c r="C26" s="80"/>
      <c r="D26" s="80"/>
      <c r="E26" s="80"/>
      <c r="F26" s="80"/>
      <c r="G26" s="80"/>
      <c r="H26" s="80"/>
      <c r="I26" s="80"/>
      <c r="Q26" s="81"/>
    </row>
    <row r="27" spans="1:17" ht="31.5" customHeight="1">
      <c r="A27" s="72">
        <v>1</v>
      </c>
      <c r="B27" s="119" t="str">
        <f>G9</f>
        <v>ZAPATERO HEIT Daniela (JUJ)</v>
      </c>
      <c r="C27" s="120"/>
      <c r="D27" s="120"/>
      <c r="E27" s="120"/>
      <c r="F27" s="120"/>
      <c r="G27" s="120"/>
      <c r="H27" s="120"/>
      <c r="I27" s="121"/>
      <c r="J27" s="122"/>
      <c r="K27" s="123"/>
      <c r="L27" s="73"/>
      <c r="M27" s="74"/>
      <c r="N27" s="74"/>
      <c r="O27" s="74"/>
      <c r="P27" s="75"/>
      <c r="Q27" s="124">
        <v>4</v>
      </c>
    </row>
    <row r="28" spans="1:17" ht="31.5" customHeight="1" thickBot="1">
      <c r="A28" s="76">
        <v>5</v>
      </c>
      <c r="B28" s="126" t="str">
        <f>G13</f>
        <v>LALLI JULIETA (CBA)</v>
      </c>
      <c r="C28" s="127"/>
      <c r="D28" s="127"/>
      <c r="E28" s="127"/>
      <c r="F28" s="127"/>
      <c r="G28" s="127"/>
      <c r="H28" s="127"/>
      <c r="I28" s="128"/>
      <c r="J28" s="129"/>
      <c r="K28" s="130"/>
      <c r="L28" s="77"/>
      <c r="M28" s="78"/>
      <c r="N28" s="78"/>
      <c r="O28" s="78"/>
      <c r="P28" s="79"/>
      <c r="Q28" s="125"/>
    </row>
    <row r="29" spans="1:17" ht="9" customHeight="1" thickBot="1">
      <c r="B29" s="80"/>
      <c r="C29" s="80"/>
      <c r="D29" s="80"/>
      <c r="E29" s="80"/>
      <c r="F29" s="80"/>
      <c r="G29" s="80"/>
      <c r="H29" s="80"/>
      <c r="I29" s="80"/>
      <c r="Q29" s="81"/>
    </row>
    <row r="30" spans="1:17" ht="31.5" customHeight="1">
      <c r="A30" s="72">
        <v>2</v>
      </c>
      <c r="B30" s="119" t="str">
        <f>G10</f>
        <v>MENDEZ Iara Antonella (FET)</v>
      </c>
      <c r="C30" s="120"/>
      <c r="D30" s="120"/>
      <c r="E30" s="120"/>
      <c r="F30" s="120"/>
      <c r="G30" s="120"/>
      <c r="H30" s="120"/>
      <c r="I30" s="121"/>
      <c r="J30" s="122"/>
      <c r="K30" s="123"/>
      <c r="L30" s="73"/>
      <c r="M30" s="74"/>
      <c r="N30" s="74"/>
      <c r="O30" s="74"/>
      <c r="P30" s="75"/>
      <c r="Q30" s="124">
        <v>1</v>
      </c>
    </row>
    <row r="31" spans="1:17" ht="31.5" customHeight="1" thickBot="1">
      <c r="A31" s="76">
        <v>3</v>
      </c>
      <c r="B31" s="126" t="str">
        <f>G11</f>
        <v>ALVAREZ Martina (JUJ)</v>
      </c>
      <c r="C31" s="127"/>
      <c r="D31" s="127"/>
      <c r="E31" s="127"/>
      <c r="F31" s="127"/>
      <c r="G31" s="127"/>
      <c r="H31" s="127"/>
      <c r="I31" s="128"/>
      <c r="J31" s="129"/>
      <c r="K31" s="130"/>
      <c r="L31" s="77"/>
      <c r="M31" s="78"/>
      <c r="N31" s="78"/>
      <c r="O31" s="78"/>
      <c r="P31" s="79"/>
      <c r="Q31" s="125"/>
    </row>
    <row r="32" spans="1:17" ht="9" customHeight="1" thickBot="1">
      <c r="B32" s="80"/>
      <c r="C32" s="80"/>
      <c r="D32" s="80"/>
      <c r="E32" s="80"/>
      <c r="F32" s="80"/>
      <c r="G32" s="80"/>
      <c r="H32" s="80"/>
      <c r="I32" s="80"/>
      <c r="Q32" s="81"/>
    </row>
    <row r="33" spans="1:17" ht="31.5" customHeight="1">
      <c r="A33" s="72">
        <v>1</v>
      </c>
      <c r="B33" s="119" t="str">
        <f>G9</f>
        <v>ZAPATERO HEIT Daniela (JUJ)</v>
      </c>
      <c r="C33" s="120"/>
      <c r="D33" s="120"/>
      <c r="E33" s="120"/>
      <c r="F33" s="120"/>
      <c r="G33" s="120"/>
      <c r="H33" s="120"/>
      <c r="I33" s="121"/>
      <c r="J33" s="122"/>
      <c r="K33" s="123"/>
      <c r="L33" s="73"/>
      <c r="M33" s="74"/>
      <c r="N33" s="74"/>
      <c r="O33" s="74"/>
      <c r="P33" s="75"/>
      <c r="Q33" s="124">
        <v>3</v>
      </c>
    </row>
    <row r="34" spans="1:17" ht="31.5" customHeight="1" thickBot="1">
      <c r="A34" s="76">
        <v>4</v>
      </c>
      <c r="B34" s="126" t="str">
        <f>G12</f>
        <v>SORIA ABRIL (CBA)</v>
      </c>
      <c r="C34" s="127"/>
      <c r="D34" s="127"/>
      <c r="E34" s="127"/>
      <c r="F34" s="127"/>
      <c r="G34" s="127"/>
      <c r="H34" s="127"/>
      <c r="I34" s="128"/>
      <c r="J34" s="129"/>
      <c r="K34" s="130"/>
      <c r="L34" s="77"/>
      <c r="M34" s="78"/>
      <c r="N34" s="78"/>
      <c r="O34" s="78"/>
      <c r="P34" s="79"/>
      <c r="Q34" s="125"/>
    </row>
    <row r="35" spans="1:17" ht="9" customHeight="1" thickBot="1">
      <c r="B35" s="80"/>
      <c r="C35" s="80"/>
      <c r="D35" s="80"/>
      <c r="E35" s="80"/>
      <c r="F35" s="80"/>
      <c r="G35" s="80"/>
      <c r="H35" s="80"/>
      <c r="I35" s="80"/>
      <c r="Q35" s="81"/>
    </row>
    <row r="36" spans="1:17" ht="31.5" customHeight="1">
      <c r="A36" s="72">
        <v>5</v>
      </c>
      <c r="B36" s="119" t="str">
        <f>G13</f>
        <v>LALLI JULIETA (CBA)</v>
      </c>
      <c r="C36" s="120"/>
      <c r="D36" s="120"/>
      <c r="E36" s="120"/>
      <c r="F36" s="120"/>
      <c r="G36" s="120"/>
      <c r="H36" s="120"/>
      <c r="I36" s="121"/>
      <c r="J36" s="122"/>
      <c r="K36" s="123"/>
      <c r="L36" s="73"/>
      <c r="M36" s="74"/>
      <c r="N36" s="74"/>
      <c r="O36" s="74"/>
      <c r="P36" s="75"/>
      <c r="Q36" s="124">
        <v>2</v>
      </c>
    </row>
    <row r="37" spans="1:17" ht="31.5" customHeight="1" thickBot="1">
      <c r="A37" s="76">
        <v>3</v>
      </c>
      <c r="B37" s="126" t="str">
        <f>G11</f>
        <v>ALVAREZ Martina (JUJ)</v>
      </c>
      <c r="C37" s="127"/>
      <c r="D37" s="127"/>
      <c r="E37" s="127"/>
      <c r="F37" s="127"/>
      <c r="G37" s="127"/>
      <c r="H37" s="127"/>
      <c r="I37" s="128"/>
      <c r="J37" s="129"/>
      <c r="K37" s="130"/>
      <c r="L37" s="77"/>
      <c r="M37" s="78"/>
      <c r="N37" s="78"/>
      <c r="O37" s="78"/>
      <c r="P37" s="79"/>
      <c r="Q37" s="125"/>
    </row>
    <row r="38" spans="1:17" ht="9" customHeight="1" thickBot="1">
      <c r="B38" s="80"/>
      <c r="C38" s="80"/>
      <c r="D38" s="80"/>
      <c r="E38" s="80"/>
      <c r="F38" s="80"/>
      <c r="G38" s="80"/>
      <c r="H38" s="80"/>
      <c r="I38" s="80"/>
      <c r="Q38" s="81"/>
    </row>
    <row r="39" spans="1:17" ht="31.5" customHeight="1">
      <c r="A39" s="72">
        <v>1</v>
      </c>
      <c r="B39" s="119" t="str">
        <f>G9</f>
        <v>ZAPATERO HEIT Daniela (JUJ)</v>
      </c>
      <c r="C39" s="120"/>
      <c r="D39" s="120"/>
      <c r="E39" s="120"/>
      <c r="F39" s="120"/>
      <c r="G39" s="120"/>
      <c r="H39" s="120"/>
      <c r="I39" s="121"/>
      <c r="J39" s="122"/>
      <c r="K39" s="123"/>
      <c r="L39" s="73"/>
      <c r="M39" s="74"/>
      <c r="N39" s="74"/>
      <c r="O39" s="74"/>
      <c r="P39" s="75"/>
      <c r="Q39" s="124">
        <v>5</v>
      </c>
    </row>
    <row r="40" spans="1:17" ht="31.5" customHeight="1" thickBot="1">
      <c r="A40" s="76">
        <v>3</v>
      </c>
      <c r="B40" s="126" t="str">
        <f>G11</f>
        <v>ALVAREZ Martina (JUJ)</v>
      </c>
      <c r="C40" s="127"/>
      <c r="D40" s="127"/>
      <c r="E40" s="127"/>
      <c r="F40" s="127"/>
      <c r="G40" s="127"/>
      <c r="H40" s="127"/>
      <c r="I40" s="128"/>
      <c r="J40" s="129"/>
      <c r="K40" s="130"/>
      <c r="L40" s="77"/>
      <c r="M40" s="78"/>
      <c r="N40" s="78"/>
      <c r="O40" s="78"/>
      <c r="P40" s="79"/>
      <c r="Q40" s="125"/>
    </row>
    <row r="41" spans="1:17" ht="9" customHeight="1" thickBot="1">
      <c r="B41" s="80"/>
      <c r="C41" s="80"/>
      <c r="D41" s="80"/>
      <c r="E41" s="80"/>
      <c r="F41" s="80"/>
      <c r="G41" s="80"/>
      <c r="H41" s="80"/>
      <c r="I41" s="80"/>
      <c r="Q41" s="81"/>
    </row>
    <row r="42" spans="1:17" ht="31.5" customHeight="1">
      <c r="A42" s="72">
        <v>4</v>
      </c>
      <c r="B42" s="119" t="str">
        <f>G12</f>
        <v>SORIA ABRIL (CBA)</v>
      </c>
      <c r="C42" s="120"/>
      <c r="D42" s="120"/>
      <c r="E42" s="120"/>
      <c r="F42" s="120"/>
      <c r="G42" s="120"/>
      <c r="H42" s="120"/>
      <c r="I42" s="121"/>
      <c r="J42" s="122"/>
      <c r="K42" s="123"/>
      <c r="L42" s="73"/>
      <c r="M42" s="74"/>
      <c r="N42" s="74"/>
      <c r="O42" s="74"/>
      <c r="P42" s="75"/>
      <c r="Q42" s="124">
        <v>1</v>
      </c>
    </row>
    <row r="43" spans="1:17" ht="31.5" customHeight="1" thickBot="1">
      <c r="A43" s="76">
        <v>2</v>
      </c>
      <c r="B43" s="126" t="str">
        <f>G10</f>
        <v>MENDEZ Iara Antonella (FET)</v>
      </c>
      <c r="C43" s="127"/>
      <c r="D43" s="127"/>
      <c r="E43" s="127"/>
      <c r="F43" s="127"/>
      <c r="G43" s="127"/>
      <c r="H43" s="127"/>
      <c r="I43" s="128"/>
      <c r="J43" s="129"/>
      <c r="K43" s="130"/>
      <c r="L43" s="77"/>
      <c r="M43" s="78"/>
      <c r="N43" s="78"/>
      <c r="O43" s="78"/>
      <c r="P43" s="79"/>
      <c r="Q43" s="125"/>
    </row>
    <row r="44" spans="1:17" ht="9" customHeight="1" thickBot="1">
      <c r="B44" s="80"/>
      <c r="C44" s="80"/>
      <c r="D44" s="80"/>
      <c r="E44" s="80"/>
      <c r="F44" s="80"/>
      <c r="G44" s="80"/>
      <c r="H44" s="80"/>
      <c r="I44" s="80"/>
      <c r="Q44" s="81"/>
    </row>
    <row r="45" spans="1:17" ht="31.5" customHeight="1">
      <c r="A45" s="72">
        <v>4</v>
      </c>
      <c r="B45" s="119" t="str">
        <f>G12</f>
        <v>SORIA ABRIL (CBA)</v>
      </c>
      <c r="C45" s="120"/>
      <c r="D45" s="120"/>
      <c r="E45" s="120"/>
      <c r="F45" s="120"/>
      <c r="G45" s="120"/>
      <c r="H45" s="120"/>
      <c r="I45" s="121"/>
      <c r="J45" s="122"/>
      <c r="K45" s="123"/>
      <c r="L45" s="73"/>
      <c r="M45" s="74"/>
      <c r="N45" s="74"/>
      <c r="O45" s="74"/>
      <c r="P45" s="75"/>
      <c r="Q45" s="124">
        <v>3</v>
      </c>
    </row>
    <row r="46" spans="1:17" ht="31.5" customHeight="1" thickBot="1">
      <c r="A46" s="76">
        <v>5</v>
      </c>
      <c r="B46" s="126" t="str">
        <f>G13</f>
        <v>LALLI JULIETA (CBA)</v>
      </c>
      <c r="C46" s="127"/>
      <c r="D46" s="127"/>
      <c r="E46" s="127"/>
      <c r="F46" s="127"/>
      <c r="G46" s="127"/>
      <c r="H46" s="127"/>
      <c r="I46" s="128"/>
      <c r="J46" s="129"/>
      <c r="K46" s="130"/>
      <c r="L46" s="77"/>
      <c r="M46" s="78"/>
      <c r="N46" s="78"/>
      <c r="O46" s="78"/>
      <c r="P46" s="79"/>
      <c r="Q46" s="125"/>
    </row>
    <row r="47" spans="1:17" ht="9" customHeight="1" thickBot="1">
      <c r="B47" s="80"/>
      <c r="C47" s="80"/>
      <c r="D47" s="80"/>
      <c r="E47" s="80"/>
      <c r="F47" s="80"/>
      <c r="G47" s="80"/>
      <c r="H47" s="80"/>
      <c r="I47" s="80"/>
      <c r="Q47" s="81"/>
    </row>
    <row r="48" spans="1:17" ht="31.5" customHeight="1">
      <c r="A48" s="72">
        <v>1</v>
      </c>
      <c r="B48" s="119" t="str">
        <f>G9</f>
        <v>ZAPATERO HEIT Daniela (JUJ)</v>
      </c>
      <c r="C48" s="120"/>
      <c r="D48" s="120"/>
      <c r="E48" s="120"/>
      <c r="F48" s="120"/>
      <c r="G48" s="120"/>
      <c r="H48" s="120"/>
      <c r="I48" s="121"/>
      <c r="J48" s="122"/>
      <c r="K48" s="123"/>
      <c r="L48" s="73"/>
      <c r="M48" s="74"/>
      <c r="N48" s="74"/>
      <c r="O48" s="74"/>
      <c r="P48" s="75"/>
      <c r="Q48" s="124">
        <v>5</v>
      </c>
    </row>
    <row r="49" spans="1:17" ht="31.5" customHeight="1" thickBot="1">
      <c r="A49" s="76">
        <v>2</v>
      </c>
      <c r="B49" s="126" t="str">
        <f>G10</f>
        <v>MENDEZ Iara Antonella (FET)</v>
      </c>
      <c r="C49" s="127"/>
      <c r="D49" s="127"/>
      <c r="E49" s="127"/>
      <c r="F49" s="127"/>
      <c r="G49" s="127"/>
      <c r="H49" s="127"/>
      <c r="I49" s="128"/>
      <c r="J49" s="129"/>
      <c r="K49" s="130"/>
      <c r="L49" s="77"/>
      <c r="M49" s="78"/>
      <c r="N49" s="78"/>
      <c r="O49" s="78"/>
      <c r="P49" s="79"/>
      <c r="Q49" s="125"/>
    </row>
    <row r="50" spans="1:17" ht="31.5" customHeight="1">
      <c r="A50" s="113" t="s">
        <v>38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5"/>
    </row>
    <row r="51" spans="1:17" ht="31.5" customHeigh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8"/>
    </row>
    <row r="52" spans="1:17" ht="31.5" customHeight="1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8"/>
    </row>
    <row r="53" spans="1:17" ht="31.5" customHeight="1">
      <c r="A53" s="82"/>
      <c r="B53" s="83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3"/>
      <c r="Q53" s="85"/>
    </row>
    <row r="54" spans="1:17" ht="31.5" customHeight="1" thickBot="1">
      <c r="A54" s="86"/>
      <c r="B54" s="87"/>
      <c r="C54" s="87"/>
      <c r="D54" s="87" t="s">
        <v>39</v>
      </c>
      <c r="E54" s="87"/>
      <c r="F54" s="87"/>
      <c r="G54" s="87"/>
      <c r="H54" s="87"/>
      <c r="I54" s="87"/>
      <c r="J54" s="87"/>
      <c r="K54" s="87"/>
      <c r="L54" s="87"/>
      <c r="M54" s="87" t="s">
        <v>40</v>
      </c>
      <c r="N54" s="87"/>
      <c r="O54" s="87"/>
      <c r="P54" s="87"/>
      <c r="Q54" s="88"/>
    </row>
    <row r="55" spans="1:17" ht="31.5" customHeight="1"/>
    <row r="56" spans="1:17" ht="31.5" customHeight="1"/>
  </sheetData>
  <mergeCells count="77"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  <mergeCell ref="B13:B14"/>
    <mergeCell ref="G13:J13"/>
    <mergeCell ref="B15:B16"/>
    <mergeCell ref="B11:B12"/>
    <mergeCell ref="G11:J11"/>
    <mergeCell ref="G12:J12"/>
    <mergeCell ref="B17:B18"/>
    <mergeCell ref="B20:I20"/>
    <mergeCell ref="J20:K20"/>
    <mergeCell ref="B24:I24"/>
    <mergeCell ref="J24:K24"/>
    <mergeCell ref="Q24:Q25"/>
    <mergeCell ref="B25:I25"/>
    <mergeCell ref="J25:K25"/>
    <mergeCell ref="B21:I21"/>
    <mergeCell ref="J21:K21"/>
    <mergeCell ref="Q21:Q22"/>
    <mergeCell ref="B22:I22"/>
    <mergeCell ref="J22:K22"/>
    <mergeCell ref="B30:I30"/>
    <mergeCell ref="J30:K30"/>
    <mergeCell ref="Q30:Q31"/>
    <mergeCell ref="B31:I31"/>
    <mergeCell ref="J31:K31"/>
    <mergeCell ref="B27:I27"/>
    <mergeCell ref="J27:K27"/>
    <mergeCell ref="Q27:Q28"/>
    <mergeCell ref="B28:I28"/>
    <mergeCell ref="J28:K28"/>
    <mergeCell ref="B36:I36"/>
    <mergeCell ref="J36:K36"/>
    <mergeCell ref="Q36:Q37"/>
    <mergeCell ref="B37:I37"/>
    <mergeCell ref="J37:K37"/>
    <mergeCell ref="B33:I33"/>
    <mergeCell ref="J33:K33"/>
    <mergeCell ref="Q33:Q34"/>
    <mergeCell ref="B34:I34"/>
    <mergeCell ref="J34:K34"/>
    <mergeCell ref="B42:I42"/>
    <mergeCell ref="J42:K42"/>
    <mergeCell ref="Q42:Q43"/>
    <mergeCell ref="B43:I43"/>
    <mergeCell ref="J43:K43"/>
    <mergeCell ref="B39:I39"/>
    <mergeCell ref="J39:K39"/>
    <mergeCell ref="Q39:Q40"/>
    <mergeCell ref="B40:I40"/>
    <mergeCell ref="J40:K40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</mergeCells>
  <conditionalFormatting sqref="P10:P13">
    <cfRule type="cellIs" dxfId="757" priority="2" stopIfTrue="1" operator="equal">
      <formula>0</formula>
    </cfRule>
  </conditionalFormatting>
  <conditionalFormatting sqref="P9">
    <cfRule type="cellIs" dxfId="75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39997558519241921"/>
  </sheetPr>
  <dimension ref="A1:V204"/>
  <sheetViews>
    <sheetView view="pageBreakPreview" zoomScaleSheetLayoutView="100" workbookViewId="0"/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41</v>
      </c>
      <c r="L1" s="111"/>
      <c r="M1" s="111"/>
      <c r="N1" s="111"/>
      <c r="O1" s="111" t="s">
        <v>14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t="s">
        <v>72</v>
      </c>
      <c r="V3" s="89">
        <v>1457</v>
      </c>
    </row>
    <row r="4" spans="1:22" ht="18" customHeight="1" thickBot="1">
      <c r="B4" s="11" t="s">
        <v>7</v>
      </c>
      <c r="C4" s="91">
        <v>42805</v>
      </c>
      <c r="D4" s="12">
        <v>0.75</v>
      </c>
      <c r="E4" s="13" t="s">
        <v>285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68</v>
      </c>
      <c r="V4" s="89">
        <v>1273</v>
      </c>
    </row>
    <row r="5" spans="1:22" ht="18" customHeight="1">
      <c r="B5" s="21" t="str">
        <f>IF(H8="BYE","X","2-4")</f>
        <v>2-4</v>
      </c>
      <c r="C5" s="92"/>
      <c r="D5" s="22">
        <v>0.76388888888888884</v>
      </c>
      <c r="E5" s="23" t="str">
        <f>E4</f>
        <v>?</v>
      </c>
      <c r="F5" s="14"/>
      <c r="G5" s="24">
        <v>1</v>
      </c>
      <c r="H5" s="98" t="s">
        <v>72</v>
      </c>
      <c r="I5" s="99"/>
      <c r="J5" s="99"/>
      <c r="K5" s="100"/>
      <c r="L5" s="25"/>
      <c r="M5" s="26">
        <v>3</v>
      </c>
      <c r="N5" s="26">
        <v>3</v>
      </c>
      <c r="O5" s="27">
        <v>3</v>
      </c>
      <c r="P5" s="96"/>
      <c r="Q5" s="28"/>
      <c r="R5" s="29">
        <v>1</v>
      </c>
      <c r="U5" t="s">
        <v>69</v>
      </c>
      <c r="V5" s="89" t="s">
        <v>70</v>
      </c>
    </row>
    <row r="6" spans="1:22" ht="18" customHeight="1">
      <c r="B6" s="30" t="s">
        <v>12</v>
      </c>
      <c r="C6" s="101">
        <f>C4</f>
        <v>42805</v>
      </c>
      <c r="D6" s="31">
        <v>0.77777777777777779</v>
      </c>
      <c r="E6" s="23" t="str">
        <f>E4</f>
        <v>?</v>
      </c>
      <c r="F6" s="14"/>
      <c r="G6" s="32">
        <v>2</v>
      </c>
      <c r="H6" s="102" t="s">
        <v>68</v>
      </c>
      <c r="I6" s="103"/>
      <c r="J6" s="103"/>
      <c r="K6" s="104"/>
      <c r="L6" s="33">
        <v>0</v>
      </c>
      <c r="M6" s="34"/>
      <c r="N6" s="35">
        <v>3</v>
      </c>
      <c r="O6" s="36">
        <v>3</v>
      </c>
      <c r="P6" s="96"/>
      <c r="Q6" s="37"/>
      <c r="R6" s="38">
        <v>2</v>
      </c>
      <c r="U6" t="s">
        <v>71</v>
      </c>
      <c r="V6" s="89">
        <v>810</v>
      </c>
    </row>
    <row r="7" spans="1:22" ht="18" customHeight="1">
      <c r="B7" s="39" t="str">
        <f>IF(H8="BYE","X","3-4")</f>
        <v>3-4</v>
      </c>
      <c r="C7" s="92"/>
      <c r="D7" s="22">
        <v>0.79166666666666663</v>
      </c>
      <c r="E7" s="23" t="str">
        <f>E4</f>
        <v>?</v>
      </c>
      <c r="F7" s="14"/>
      <c r="G7" s="32">
        <v>3</v>
      </c>
      <c r="H7" s="102" t="s">
        <v>69</v>
      </c>
      <c r="I7" s="103"/>
      <c r="J7" s="103"/>
      <c r="K7" s="104"/>
      <c r="L7" s="33">
        <v>0</v>
      </c>
      <c r="M7" s="35">
        <v>0</v>
      </c>
      <c r="N7" s="34"/>
      <c r="O7" s="36">
        <v>3</v>
      </c>
      <c r="P7" s="96"/>
      <c r="Q7" s="37"/>
      <c r="R7" s="38">
        <v>3</v>
      </c>
    </row>
    <row r="8" spans="1:22" ht="18" customHeight="1" thickBot="1">
      <c r="B8" s="40" t="str">
        <f>IF(H8="BYE","X","1-4")</f>
        <v>1-4</v>
      </c>
      <c r="C8" s="101">
        <f>C4</f>
        <v>42805</v>
      </c>
      <c r="D8" s="31">
        <v>0.80555555555555547</v>
      </c>
      <c r="E8" s="23" t="str">
        <f>E4</f>
        <v>?</v>
      </c>
      <c r="F8" s="14"/>
      <c r="G8" s="41">
        <v>4</v>
      </c>
      <c r="H8" s="106" t="s">
        <v>71</v>
      </c>
      <c r="I8" s="107"/>
      <c r="J8" s="107"/>
      <c r="K8" s="108"/>
      <c r="L8" s="42">
        <v>0</v>
      </c>
      <c r="M8" s="43">
        <v>0</v>
      </c>
      <c r="N8" s="43">
        <v>0</v>
      </c>
      <c r="O8" s="44"/>
      <c r="P8" s="97"/>
      <c r="Q8" s="45"/>
      <c r="R8" s="46">
        <v>4</v>
      </c>
      <c r="T8" s="3"/>
    </row>
    <row r="9" spans="1:22" ht="18" customHeight="1" thickBot="1">
      <c r="B9" s="47" t="s">
        <v>13</v>
      </c>
      <c r="C9" s="105"/>
      <c r="D9" s="48">
        <v>0.81944444444444453</v>
      </c>
      <c r="E9" s="49" t="str">
        <f>E4</f>
        <v>?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/>
      <c r="D12" s="12"/>
      <c r="E12" s="13"/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2"/>
      <c r="D13" s="22"/>
      <c r="E13" s="23">
        <f>E12</f>
        <v>0</v>
      </c>
      <c r="F13" s="14"/>
      <c r="G13" s="24">
        <v>1</v>
      </c>
      <c r="H13" s="98"/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2" ht="18" customHeight="1">
      <c r="B14" s="30" t="s">
        <v>12</v>
      </c>
      <c r="C14" s="101">
        <f>C12</f>
        <v>0</v>
      </c>
      <c r="D14" s="31"/>
      <c r="E14" s="23">
        <f>E12</f>
        <v>0</v>
      </c>
      <c r="F14" s="14"/>
      <c r="G14" s="32">
        <v>2</v>
      </c>
      <c r="H14" s="102"/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2" ht="18" customHeight="1">
      <c r="B15" s="39" t="str">
        <f>IF(H16="BYE","X","3-4")</f>
        <v>3-4</v>
      </c>
      <c r="C15" s="92"/>
      <c r="D15" s="22"/>
      <c r="E15" s="23">
        <f>E12</f>
        <v>0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2" ht="18" customHeight="1" thickBot="1">
      <c r="B16" s="40" t="str">
        <f>IF(H16="BYE","X","1-4")</f>
        <v>1-4</v>
      </c>
      <c r="C16" s="101">
        <f>C12</f>
        <v>0</v>
      </c>
      <c r="D16" s="31"/>
      <c r="E16" s="23">
        <f>E12</f>
        <v>0</v>
      </c>
      <c r="F16" s="14"/>
      <c r="G16" s="41">
        <v>4</v>
      </c>
      <c r="H16" s="106"/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/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/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3-4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1-4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/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55" priority="36" stopIfTrue="1" operator="equal">
      <formula>0</formula>
    </cfRule>
  </conditionalFormatting>
  <conditionalFormatting sqref="Q5">
    <cfRule type="cellIs" dxfId="754" priority="35" stopIfTrue="1" operator="equal">
      <formula>0</formula>
    </cfRule>
  </conditionalFormatting>
  <conditionalFormatting sqref="Q14:Q16">
    <cfRule type="cellIs" dxfId="753" priority="34" stopIfTrue="1" operator="equal">
      <formula>0</formula>
    </cfRule>
  </conditionalFormatting>
  <conditionalFormatting sqref="Q13">
    <cfRule type="cellIs" dxfId="752" priority="33" stopIfTrue="1" operator="equal">
      <formula>0</formula>
    </cfRule>
  </conditionalFormatting>
  <conditionalFormatting sqref="Q22:Q24">
    <cfRule type="cellIs" dxfId="751" priority="32" stopIfTrue="1" operator="equal">
      <formula>0</formula>
    </cfRule>
  </conditionalFormatting>
  <conditionalFormatting sqref="Q21">
    <cfRule type="cellIs" dxfId="750" priority="31" stopIfTrue="1" operator="equal">
      <formula>0</formula>
    </cfRule>
  </conditionalFormatting>
  <conditionalFormatting sqref="Q30:Q32">
    <cfRule type="cellIs" dxfId="749" priority="30" stopIfTrue="1" operator="equal">
      <formula>0</formula>
    </cfRule>
  </conditionalFormatting>
  <conditionalFormatting sqref="Q29">
    <cfRule type="cellIs" dxfId="748" priority="29" stopIfTrue="1" operator="equal">
      <formula>0</formula>
    </cfRule>
  </conditionalFormatting>
  <conditionalFormatting sqref="Q38:Q40">
    <cfRule type="cellIs" dxfId="747" priority="28" stopIfTrue="1" operator="equal">
      <formula>0</formula>
    </cfRule>
  </conditionalFormatting>
  <conditionalFormatting sqref="Q37">
    <cfRule type="cellIs" dxfId="746" priority="27" stopIfTrue="1" operator="equal">
      <formula>0</formula>
    </cfRule>
  </conditionalFormatting>
  <conditionalFormatting sqref="Q46:Q48">
    <cfRule type="cellIs" dxfId="745" priority="26" stopIfTrue="1" operator="equal">
      <formula>0</formula>
    </cfRule>
  </conditionalFormatting>
  <conditionalFormatting sqref="Q45">
    <cfRule type="cellIs" dxfId="744" priority="25" stopIfTrue="1" operator="equal">
      <formula>0</formula>
    </cfRule>
  </conditionalFormatting>
  <conditionalFormatting sqref="Q54:Q56">
    <cfRule type="cellIs" dxfId="743" priority="24" stopIfTrue="1" operator="equal">
      <formula>0</formula>
    </cfRule>
  </conditionalFormatting>
  <conditionalFormatting sqref="Q53">
    <cfRule type="cellIs" dxfId="742" priority="23" stopIfTrue="1" operator="equal">
      <formula>0</formula>
    </cfRule>
  </conditionalFormatting>
  <conditionalFormatting sqref="Q62:Q64">
    <cfRule type="cellIs" dxfId="741" priority="22" stopIfTrue="1" operator="equal">
      <formula>0</formula>
    </cfRule>
  </conditionalFormatting>
  <conditionalFormatting sqref="Q61">
    <cfRule type="cellIs" dxfId="740" priority="21" stopIfTrue="1" operator="equal">
      <formula>0</formula>
    </cfRule>
  </conditionalFormatting>
  <conditionalFormatting sqref="Q70:Q72">
    <cfRule type="cellIs" dxfId="739" priority="20" stopIfTrue="1" operator="equal">
      <formula>0</formula>
    </cfRule>
  </conditionalFormatting>
  <conditionalFormatting sqref="Q69">
    <cfRule type="cellIs" dxfId="738" priority="19" stopIfTrue="1" operator="equal">
      <formula>0</formula>
    </cfRule>
  </conditionalFormatting>
  <conditionalFormatting sqref="Q78:Q80">
    <cfRule type="cellIs" dxfId="737" priority="18" stopIfTrue="1" operator="equal">
      <formula>0</formula>
    </cfRule>
  </conditionalFormatting>
  <conditionalFormatting sqref="Q77">
    <cfRule type="cellIs" dxfId="736" priority="17" stopIfTrue="1" operator="equal">
      <formula>0</formula>
    </cfRule>
  </conditionalFormatting>
  <conditionalFormatting sqref="Q86:Q88">
    <cfRule type="cellIs" dxfId="735" priority="16" stopIfTrue="1" operator="equal">
      <formula>0</formula>
    </cfRule>
  </conditionalFormatting>
  <conditionalFormatting sqref="Q85">
    <cfRule type="cellIs" dxfId="734" priority="15" stopIfTrue="1" operator="equal">
      <formula>0</formula>
    </cfRule>
  </conditionalFormatting>
  <conditionalFormatting sqref="Q94:Q96">
    <cfRule type="cellIs" dxfId="733" priority="14" stopIfTrue="1" operator="equal">
      <formula>0</formula>
    </cfRule>
  </conditionalFormatting>
  <conditionalFormatting sqref="Q93">
    <cfRule type="cellIs" dxfId="732" priority="13" stopIfTrue="1" operator="equal">
      <formula>0</formula>
    </cfRule>
  </conditionalFormatting>
  <conditionalFormatting sqref="Q102:Q104">
    <cfRule type="cellIs" dxfId="731" priority="12" stopIfTrue="1" operator="equal">
      <formula>0</formula>
    </cfRule>
  </conditionalFormatting>
  <conditionalFormatting sqref="Q101">
    <cfRule type="cellIs" dxfId="730" priority="11" stopIfTrue="1" operator="equal">
      <formula>0</formula>
    </cfRule>
  </conditionalFormatting>
  <conditionalFormatting sqref="Q110:Q112">
    <cfRule type="cellIs" dxfId="729" priority="10" stopIfTrue="1" operator="equal">
      <formula>0</formula>
    </cfRule>
  </conditionalFormatting>
  <conditionalFormatting sqref="Q109">
    <cfRule type="cellIs" dxfId="728" priority="9" stopIfTrue="1" operator="equal">
      <formula>0</formula>
    </cfRule>
  </conditionalFormatting>
  <conditionalFormatting sqref="Q118:Q120">
    <cfRule type="cellIs" dxfId="727" priority="8" stopIfTrue="1" operator="equal">
      <formula>0</formula>
    </cfRule>
  </conditionalFormatting>
  <conditionalFormatting sqref="Q117">
    <cfRule type="cellIs" dxfId="726" priority="7" stopIfTrue="1" operator="equal">
      <formula>0</formula>
    </cfRule>
  </conditionalFormatting>
  <conditionalFormatting sqref="Q126:Q128">
    <cfRule type="cellIs" dxfId="725" priority="6" stopIfTrue="1" operator="equal">
      <formula>0</formula>
    </cfRule>
  </conditionalFormatting>
  <conditionalFormatting sqref="Q125">
    <cfRule type="cellIs" dxfId="724" priority="5" stopIfTrue="1" operator="equal">
      <formula>0</formula>
    </cfRule>
  </conditionalFormatting>
  <conditionalFormatting sqref="Q134:Q136">
    <cfRule type="cellIs" dxfId="723" priority="4" stopIfTrue="1" operator="equal">
      <formula>0</formula>
    </cfRule>
  </conditionalFormatting>
  <conditionalFormatting sqref="Q133">
    <cfRule type="cellIs" dxfId="722" priority="3" stopIfTrue="1" operator="equal">
      <formula>0</formula>
    </cfRule>
  </conditionalFormatting>
  <conditionalFormatting sqref="Q142:Q144">
    <cfRule type="cellIs" dxfId="721" priority="2" stopIfTrue="1" operator="equal">
      <formula>0</formula>
    </cfRule>
  </conditionalFormatting>
  <conditionalFormatting sqref="Q141">
    <cfRule type="cellIs" dxfId="72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V204"/>
  <sheetViews>
    <sheetView view="pageBreakPreview" zoomScaleSheetLayoutView="100" workbookViewId="0">
      <selection activeCell="N11" sqref="N11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43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t="s">
        <v>73</v>
      </c>
      <c r="V3" s="89">
        <v>900</v>
      </c>
    </row>
    <row r="4" spans="1:22" ht="18" customHeight="1" thickBot="1">
      <c r="B4" s="11" t="s">
        <v>7</v>
      </c>
      <c r="C4" s="91">
        <v>42804</v>
      </c>
      <c r="D4" s="12">
        <v>0.75</v>
      </c>
      <c r="E4" s="13">
        <v>9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74</v>
      </c>
      <c r="V4" s="89">
        <v>900</v>
      </c>
    </row>
    <row r="5" spans="1:22" ht="18" customHeight="1">
      <c r="B5" s="21" t="str">
        <f>IF(H8="BYE","X","2-4")</f>
        <v>2-4</v>
      </c>
      <c r="C5" s="92"/>
      <c r="D5" s="22">
        <v>0.76388888888888884</v>
      </c>
      <c r="E5" s="23">
        <f>E4</f>
        <v>9</v>
      </c>
      <c r="F5" s="14"/>
      <c r="G5" s="24">
        <v>1</v>
      </c>
      <c r="H5" s="98" t="s">
        <v>73</v>
      </c>
      <c r="I5" s="99"/>
      <c r="J5" s="99"/>
      <c r="K5" s="100"/>
      <c r="L5" s="25"/>
      <c r="M5" s="26">
        <v>0</v>
      </c>
      <c r="N5" s="26">
        <v>0</v>
      </c>
      <c r="O5" s="27">
        <v>0</v>
      </c>
      <c r="P5" s="96"/>
      <c r="Q5" s="28"/>
      <c r="R5" s="29">
        <v>4</v>
      </c>
      <c r="U5" t="s">
        <v>75</v>
      </c>
      <c r="V5" s="89">
        <v>879</v>
      </c>
    </row>
    <row r="6" spans="1:22" ht="18" customHeight="1">
      <c r="B6" s="30" t="s">
        <v>12</v>
      </c>
      <c r="C6" s="101">
        <f>C4</f>
        <v>42804</v>
      </c>
      <c r="D6" s="31">
        <v>0.77777777777777779</v>
      </c>
      <c r="E6" s="23">
        <f>E4</f>
        <v>9</v>
      </c>
      <c r="F6" s="14"/>
      <c r="G6" s="32">
        <v>2</v>
      </c>
      <c r="H6" s="102" t="s">
        <v>74</v>
      </c>
      <c r="I6" s="103"/>
      <c r="J6" s="103"/>
      <c r="K6" s="104"/>
      <c r="L6" s="33">
        <v>3</v>
      </c>
      <c r="M6" s="34"/>
      <c r="N6" s="35">
        <v>0</v>
      </c>
      <c r="O6" s="36">
        <v>3</v>
      </c>
      <c r="P6" s="96"/>
      <c r="Q6" s="37"/>
      <c r="R6" s="38">
        <v>2</v>
      </c>
      <c r="U6" t="s">
        <v>61</v>
      </c>
      <c r="V6" s="89">
        <v>0</v>
      </c>
    </row>
    <row r="7" spans="1:22" ht="18" customHeight="1">
      <c r="B7" s="39" t="str">
        <f>IF(H8="BYE","X","3-4")</f>
        <v>3-4</v>
      </c>
      <c r="C7" s="92"/>
      <c r="D7" s="22">
        <v>0.79166666666666663</v>
      </c>
      <c r="E7" s="23">
        <f>E4</f>
        <v>9</v>
      </c>
      <c r="F7" s="14"/>
      <c r="G7" s="32">
        <v>3</v>
      </c>
      <c r="H7" s="102" t="s">
        <v>75</v>
      </c>
      <c r="I7" s="103"/>
      <c r="J7" s="103"/>
      <c r="K7" s="104"/>
      <c r="L7" s="33">
        <v>3</v>
      </c>
      <c r="M7" s="35">
        <v>3</v>
      </c>
      <c r="N7" s="34"/>
      <c r="O7" s="36">
        <v>3</v>
      </c>
      <c r="P7" s="96"/>
      <c r="Q7" s="37"/>
      <c r="R7" s="38">
        <v>1</v>
      </c>
    </row>
    <row r="8" spans="1:22" ht="18" customHeight="1" thickBot="1">
      <c r="B8" s="40" t="str">
        <f>IF(H8="BYE","X","1-4")</f>
        <v>1-4</v>
      </c>
      <c r="C8" s="101">
        <f>C4</f>
        <v>42804</v>
      </c>
      <c r="D8" s="31">
        <v>0.80555555555555547</v>
      </c>
      <c r="E8" s="23">
        <f>E4</f>
        <v>9</v>
      </c>
      <c r="F8" s="14"/>
      <c r="G8" s="41">
        <v>4</v>
      </c>
      <c r="H8" s="106" t="s">
        <v>61</v>
      </c>
      <c r="I8" s="107"/>
      <c r="J8" s="107"/>
      <c r="K8" s="108"/>
      <c r="L8" s="42">
        <v>3</v>
      </c>
      <c r="M8" s="43">
        <v>0</v>
      </c>
      <c r="N8" s="43">
        <v>0</v>
      </c>
      <c r="O8" s="44"/>
      <c r="P8" s="97"/>
      <c r="Q8" s="45"/>
      <c r="R8" s="46">
        <v>3</v>
      </c>
      <c r="T8" s="3"/>
    </row>
    <row r="9" spans="1:22" ht="18" customHeight="1" thickBot="1">
      <c r="B9" s="47" t="s">
        <v>13</v>
      </c>
      <c r="C9" s="105"/>
      <c r="D9" s="48">
        <v>0.81944444444444453</v>
      </c>
      <c r="E9" s="49">
        <f>E4</f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/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/>
      <c r="D12" s="12"/>
      <c r="E12" s="13"/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2"/>
      <c r="D13" s="22"/>
      <c r="E13" s="23">
        <f>E12</f>
        <v>0</v>
      </c>
      <c r="F13" s="14"/>
      <c r="G13" s="24">
        <v>1</v>
      </c>
      <c r="H13" s="98"/>
      <c r="I13" s="99"/>
      <c r="J13" s="99"/>
      <c r="K13" s="100"/>
      <c r="L13" s="25"/>
      <c r="M13" s="26"/>
      <c r="N13" s="26"/>
      <c r="O13" s="27"/>
      <c r="P13" s="96"/>
      <c r="Q13" s="28"/>
      <c r="R13" s="29"/>
    </row>
    <row r="14" spans="1:22" ht="18" customHeight="1">
      <c r="B14" s="30" t="s">
        <v>12</v>
      </c>
      <c r="C14" s="101">
        <f>C12</f>
        <v>0</v>
      </c>
      <c r="D14" s="31"/>
      <c r="E14" s="23">
        <f>E12</f>
        <v>0</v>
      </c>
      <c r="F14" s="14"/>
      <c r="G14" s="32">
        <v>2</v>
      </c>
      <c r="H14" s="102"/>
      <c r="I14" s="103"/>
      <c r="J14" s="103"/>
      <c r="K14" s="104"/>
      <c r="L14" s="33"/>
      <c r="M14" s="34"/>
      <c r="N14" s="35"/>
      <c r="O14" s="36"/>
      <c r="P14" s="96"/>
      <c r="Q14" s="37"/>
      <c r="R14" s="38"/>
    </row>
    <row r="15" spans="1:22" ht="18" customHeight="1">
      <c r="B15" s="39" t="str">
        <f>IF(H16="BYE","X","3-4")</f>
        <v>3-4</v>
      </c>
      <c r="C15" s="92"/>
      <c r="D15" s="22"/>
      <c r="E15" s="23">
        <f>E12</f>
        <v>0</v>
      </c>
      <c r="F15" s="14"/>
      <c r="G15" s="32">
        <v>3</v>
      </c>
      <c r="H15" s="102"/>
      <c r="I15" s="103"/>
      <c r="J15" s="103"/>
      <c r="K15" s="104"/>
      <c r="L15" s="33"/>
      <c r="M15" s="35"/>
      <c r="N15" s="34"/>
      <c r="O15" s="36"/>
      <c r="P15" s="96"/>
      <c r="Q15" s="37"/>
      <c r="R15" s="38"/>
    </row>
    <row r="16" spans="1:22" ht="18" customHeight="1" thickBot="1">
      <c r="B16" s="40" t="str">
        <f>IF(H16="BYE","X","1-4")</f>
        <v>1-4</v>
      </c>
      <c r="C16" s="101">
        <f>C12</f>
        <v>0</v>
      </c>
      <c r="D16" s="31"/>
      <c r="E16" s="23">
        <f>E12</f>
        <v>0</v>
      </c>
      <c r="F16" s="14"/>
      <c r="G16" s="41">
        <v>4</v>
      </c>
      <c r="H16" s="106"/>
      <c r="I16" s="107"/>
      <c r="J16" s="107"/>
      <c r="K16" s="108"/>
      <c r="L16" s="42"/>
      <c r="M16" s="43"/>
      <c r="N16" s="43"/>
      <c r="O16" s="44"/>
      <c r="P16" s="97"/>
      <c r="Q16" s="45"/>
      <c r="R16" s="46"/>
    </row>
    <row r="17" spans="2:18" ht="18" customHeight="1" thickBot="1">
      <c r="B17" s="47" t="s">
        <v>13</v>
      </c>
      <c r="C17" s="105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/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/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3-4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1-4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/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19" priority="36" stopIfTrue="1" operator="equal">
      <formula>0</formula>
    </cfRule>
  </conditionalFormatting>
  <conditionalFormatting sqref="Q5">
    <cfRule type="cellIs" dxfId="718" priority="35" stopIfTrue="1" operator="equal">
      <formula>0</formula>
    </cfRule>
  </conditionalFormatting>
  <conditionalFormatting sqref="Q14:Q16">
    <cfRule type="cellIs" dxfId="717" priority="34" stopIfTrue="1" operator="equal">
      <formula>0</formula>
    </cfRule>
  </conditionalFormatting>
  <conditionalFormatting sqref="Q13">
    <cfRule type="cellIs" dxfId="716" priority="33" stopIfTrue="1" operator="equal">
      <formula>0</formula>
    </cfRule>
  </conditionalFormatting>
  <conditionalFormatting sqref="Q22:Q24">
    <cfRule type="cellIs" dxfId="715" priority="32" stopIfTrue="1" operator="equal">
      <formula>0</formula>
    </cfRule>
  </conditionalFormatting>
  <conditionalFormatting sqref="Q21">
    <cfRule type="cellIs" dxfId="714" priority="31" stopIfTrue="1" operator="equal">
      <formula>0</formula>
    </cfRule>
  </conditionalFormatting>
  <conditionalFormatting sqref="Q30:Q32">
    <cfRule type="cellIs" dxfId="713" priority="30" stopIfTrue="1" operator="equal">
      <formula>0</formula>
    </cfRule>
  </conditionalFormatting>
  <conditionalFormatting sqref="Q29">
    <cfRule type="cellIs" dxfId="712" priority="29" stopIfTrue="1" operator="equal">
      <formula>0</formula>
    </cfRule>
  </conditionalFormatting>
  <conditionalFormatting sqref="Q38:Q40">
    <cfRule type="cellIs" dxfId="711" priority="28" stopIfTrue="1" operator="equal">
      <formula>0</formula>
    </cfRule>
  </conditionalFormatting>
  <conditionalFormatting sqref="Q37">
    <cfRule type="cellIs" dxfId="710" priority="27" stopIfTrue="1" operator="equal">
      <formula>0</formula>
    </cfRule>
  </conditionalFormatting>
  <conditionalFormatting sqref="Q46:Q48">
    <cfRule type="cellIs" dxfId="709" priority="26" stopIfTrue="1" operator="equal">
      <formula>0</formula>
    </cfRule>
  </conditionalFormatting>
  <conditionalFormatting sqref="Q45">
    <cfRule type="cellIs" dxfId="708" priority="25" stopIfTrue="1" operator="equal">
      <formula>0</formula>
    </cfRule>
  </conditionalFormatting>
  <conditionalFormatting sqref="Q54:Q56">
    <cfRule type="cellIs" dxfId="707" priority="24" stopIfTrue="1" operator="equal">
      <formula>0</formula>
    </cfRule>
  </conditionalFormatting>
  <conditionalFormatting sqref="Q53">
    <cfRule type="cellIs" dxfId="706" priority="23" stopIfTrue="1" operator="equal">
      <formula>0</formula>
    </cfRule>
  </conditionalFormatting>
  <conditionalFormatting sqref="Q62:Q64">
    <cfRule type="cellIs" dxfId="705" priority="22" stopIfTrue="1" operator="equal">
      <formula>0</formula>
    </cfRule>
  </conditionalFormatting>
  <conditionalFormatting sqref="Q61">
    <cfRule type="cellIs" dxfId="704" priority="21" stopIfTrue="1" operator="equal">
      <formula>0</formula>
    </cfRule>
  </conditionalFormatting>
  <conditionalFormatting sqref="Q70:Q72">
    <cfRule type="cellIs" dxfId="703" priority="20" stopIfTrue="1" operator="equal">
      <formula>0</formula>
    </cfRule>
  </conditionalFormatting>
  <conditionalFormatting sqref="Q69">
    <cfRule type="cellIs" dxfId="702" priority="19" stopIfTrue="1" operator="equal">
      <formula>0</formula>
    </cfRule>
  </conditionalFormatting>
  <conditionalFormatting sqref="Q78:Q80">
    <cfRule type="cellIs" dxfId="701" priority="18" stopIfTrue="1" operator="equal">
      <formula>0</formula>
    </cfRule>
  </conditionalFormatting>
  <conditionalFormatting sqref="Q77">
    <cfRule type="cellIs" dxfId="700" priority="17" stopIfTrue="1" operator="equal">
      <formula>0</formula>
    </cfRule>
  </conditionalFormatting>
  <conditionalFormatting sqref="Q86:Q88">
    <cfRule type="cellIs" dxfId="699" priority="16" stopIfTrue="1" operator="equal">
      <formula>0</formula>
    </cfRule>
  </conditionalFormatting>
  <conditionalFormatting sqref="Q85">
    <cfRule type="cellIs" dxfId="698" priority="15" stopIfTrue="1" operator="equal">
      <formula>0</formula>
    </cfRule>
  </conditionalFormatting>
  <conditionalFormatting sqref="Q94:Q96">
    <cfRule type="cellIs" dxfId="697" priority="14" stopIfTrue="1" operator="equal">
      <formula>0</formula>
    </cfRule>
  </conditionalFormatting>
  <conditionalFormatting sqref="Q93">
    <cfRule type="cellIs" dxfId="696" priority="13" stopIfTrue="1" operator="equal">
      <formula>0</formula>
    </cfRule>
  </conditionalFormatting>
  <conditionalFormatting sqref="Q102:Q104">
    <cfRule type="cellIs" dxfId="695" priority="12" stopIfTrue="1" operator="equal">
      <formula>0</formula>
    </cfRule>
  </conditionalFormatting>
  <conditionalFormatting sqref="Q101">
    <cfRule type="cellIs" dxfId="694" priority="11" stopIfTrue="1" operator="equal">
      <formula>0</formula>
    </cfRule>
  </conditionalFormatting>
  <conditionalFormatting sqref="Q110:Q112">
    <cfRule type="cellIs" dxfId="693" priority="10" stopIfTrue="1" operator="equal">
      <formula>0</formula>
    </cfRule>
  </conditionalFormatting>
  <conditionalFormatting sqref="Q109">
    <cfRule type="cellIs" dxfId="692" priority="9" stopIfTrue="1" operator="equal">
      <formula>0</formula>
    </cfRule>
  </conditionalFormatting>
  <conditionalFormatting sqref="Q118:Q120">
    <cfRule type="cellIs" dxfId="691" priority="8" stopIfTrue="1" operator="equal">
      <formula>0</formula>
    </cfRule>
  </conditionalFormatting>
  <conditionalFormatting sqref="Q117">
    <cfRule type="cellIs" dxfId="690" priority="7" stopIfTrue="1" operator="equal">
      <formula>0</formula>
    </cfRule>
  </conditionalFormatting>
  <conditionalFormatting sqref="Q126:Q128">
    <cfRule type="cellIs" dxfId="689" priority="6" stopIfTrue="1" operator="equal">
      <formula>0</formula>
    </cfRule>
  </conditionalFormatting>
  <conditionalFormatting sqref="Q125">
    <cfRule type="cellIs" dxfId="688" priority="5" stopIfTrue="1" operator="equal">
      <formula>0</formula>
    </cfRule>
  </conditionalFormatting>
  <conditionalFormatting sqref="Q134:Q136">
    <cfRule type="cellIs" dxfId="687" priority="4" stopIfTrue="1" operator="equal">
      <formula>0</formula>
    </cfRule>
  </conditionalFormatting>
  <conditionalFormatting sqref="Q133">
    <cfRule type="cellIs" dxfId="686" priority="3" stopIfTrue="1" operator="equal">
      <formula>0</formula>
    </cfRule>
  </conditionalFormatting>
  <conditionalFormatting sqref="Q142:Q144">
    <cfRule type="cellIs" dxfId="685" priority="2" stopIfTrue="1" operator="equal">
      <formula>0</formula>
    </cfRule>
  </conditionalFormatting>
  <conditionalFormatting sqref="Q141">
    <cfRule type="cellIs" dxfId="68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V204"/>
  <sheetViews>
    <sheetView view="pageBreakPreview" zoomScaleSheetLayoutView="100" workbookViewId="0">
      <selection activeCell="I10" sqref="I10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9.8554687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15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t="s">
        <v>76</v>
      </c>
      <c r="V3" s="89" t="s">
        <v>77</v>
      </c>
    </row>
    <row r="4" spans="1:22" ht="18" customHeight="1" thickBot="1">
      <c r="B4" s="11" t="s">
        <v>7</v>
      </c>
      <c r="C4" s="91">
        <v>42804</v>
      </c>
      <c r="D4" s="12">
        <v>0.41666666666666669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78</v>
      </c>
      <c r="V4" s="89" t="s">
        <v>79</v>
      </c>
    </row>
    <row r="5" spans="1:22" ht="18" customHeight="1">
      <c r="B5" s="21" t="str">
        <f>IF(H8="BYE","X","2-4")</f>
        <v>2-4</v>
      </c>
      <c r="C5" s="92"/>
      <c r="D5" s="22">
        <v>0.43055555555555558</v>
      </c>
      <c r="E5" s="23">
        <f>E4</f>
        <v>1</v>
      </c>
      <c r="F5" s="14"/>
      <c r="G5" s="24">
        <v>1</v>
      </c>
      <c r="H5" s="98" t="s">
        <v>76</v>
      </c>
      <c r="I5" s="99"/>
      <c r="J5" s="99"/>
      <c r="K5" s="100"/>
      <c r="L5" s="25"/>
      <c r="M5" s="26">
        <v>3</v>
      </c>
      <c r="N5" s="26">
        <v>3</v>
      </c>
      <c r="O5" s="27">
        <v>3</v>
      </c>
      <c r="P5" s="96"/>
      <c r="Q5" s="28"/>
      <c r="R5" s="29">
        <v>1</v>
      </c>
      <c r="U5" t="s">
        <v>80</v>
      </c>
      <c r="V5" s="89" t="s">
        <v>81</v>
      </c>
    </row>
    <row r="6" spans="1:22" ht="18" customHeight="1">
      <c r="B6" s="30" t="s">
        <v>12</v>
      </c>
      <c r="C6" s="101">
        <f>C4</f>
        <v>42804</v>
      </c>
      <c r="D6" s="31">
        <v>0.44444444444444442</v>
      </c>
      <c r="E6" s="23">
        <f>E4</f>
        <v>1</v>
      </c>
      <c r="F6" s="14"/>
      <c r="G6" s="32">
        <v>2</v>
      </c>
      <c r="H6" s="102" t="s">
        <v>82</v>
      </c>
      <c r="I6" s="103"/>
      <c r="J6" s="103"/>
      <c r="K6" s="104"/>
      <c r="L6" s="33">
        <v>1</v>
      </c>
      <c r="M6" s="34"/>
      <c r="N6" s="35">
        <v>3</v>
      </c>
      <c r="O6" s="36">
        <v>3</v>
      </c>
      <c r="P6" s="96"/>
      <c r="Q6" s="37"/>
      <c r="R6" s="38">
        <v>2</v>
      </c>
      <c r="U6" t="s">
        <v>82</v>
      </c>
      <c r="V6" s="89" t="s">
        <v>83</v>
      </c>
    </row>
    <row r="7" spans="1:22" ht="18" customHeight="1">
      <c r="B7" s="39" t="str">
        <f>IF(H8="BYE","X","3-4")</f>
        <v>3-4</v>
      </c>
      <c r="C7" s="92"/>
      <c r="D7" s="22">
        <v>0.45833333333333331</v>
      </c>
      <c r="E7" s="23">
        <f>E4</f>
        <v>1</v>
      </c>
      <c r="F7" s="14"/>
      <c r="G7" s="32">
        <v>3</v>
      </c>
      <c r="H7" s="102" t="s">
        <v>84</v>
      </c>
      <c r="I7" s="103"/>
      <c r="J7" s="103"/>
      <c r="K7" s="104"/>
      <c r="L7" s="33">
        <v>1</v>
      </c>
      <c r="M7" s="35">
        <v>1</v>
      </c>
      <c r="N7" s="34"/>
      <c r="O7" s="36">
        <v>2</v>
      </c>
      <c r="P7" s="96"/>
      <c r="Q7" s="37"/>
      <c r="R7" s="38">
        <v>4</v>
      </c>
      <c r="U7" t="s">
        <v>84</v>
      </c>
      <c r="V7" s="89">
        <v>900</v>
      </c>
    </row>
    <row r="8" spans="1:22" ht="18" customHeight="1" thickBot="1">
      <c r="B8" s="40" t="str">
        <f>IF(H8="BYE","X","1-4")</f>
        <v>1-4</v>
      </c>
      <c r="C8" s="101">
        <f>C4</f>
        <v>42804</v>
      </c>
      <c r="D8" s="31">
        <v>0.47222222222222227</v>
      </c>
      <c r="E8" s="23">
        <f>E4</f>
        <v>1</v>
      </c>
      <c r="F8" s="14"/>
      <c r="G8" s="41">
        <v>4</v>
      </c>
      <c r="H8" s="106" t="s">
        <v>87</v>
      </c>
      <c r="I8" s="107"/>
      <c r="J8" s="107"/>
      <c r="K8" s="108"/>
      <c r="L8" s="42">
        <v>1</v>
      </c>
      <c r="M8" s="43">
        <v>1</v>
      </c>
      <c r="N8" s="43">
        <v>3</v>
      </c>
      <c r="O8" s="44"/>
      <c r="P8" s="97"/>
      <c r="Q8" s="45"/>
      <c r="R8" s="46">
        <v>3</v>
      </c>
      <c r="T8" s="3"/>
      <c r="U8" t="s">
        <v>85</v>
      </c>
      <c r="V8" s="89" t="s">
        <v>86</v>
      </c>
    </row>
    <row r="9" spans="1:22" ht="18" customHeight="1" thickBot="1">
      <c r="B9" s="47" t="s">
        <v>13</v>
      </c>
      <c r="C9" s="105"/>
      <c r="D9" s="48">
        <v>0.4861111111111111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75</v>
      </c>
      <c r="V9" s="89">
        <v>879</v>
      </c>
    </row>
    <row r="10" spans="1:22" ht="18" customHeight="1" thickBot="1">
      <c r="U10" t="s">
        <v>87</v>
      </c>
      <c r="V10" s="89">
        <v>0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7</v>
      </c>
      <c r="C12" s="91">
        <v>42804</v>
      </c>
      <c r="D12" s="12">
        <v>0.41666666666666669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</row>
    <row r="13" spans="1:22" ht="18" customHeight="1">
      <c r="B13" s="21" t="str">
        <f>IF(H16="BYE","X","2-4")</f>
        <v>2-4</v>
      </c>
      <c r="C13" s="92"/>
      <c r="D13" s="22">
        <v>0.43055555555555558</v>
      </c>
      <c r="E13" s="23">
        <f>E12</f>
        <v>2</v>
      </c>
      <c r="F13" s="14"/>
      <c r="G13" s="24">
        <v>1</v>
      </c>
      <c r="H13" s="98" t="s">
        <v>78</v>
      </c>
      <c r="I13" s="99"/>
      <c r="J13" s="99"/>
      <c r="K13" s="100"/>
      <c r="L13" s="25"/>
      <c r="M13" s="26">
        <v>3</v>
      </c>
      <c r="N13" s="26">
        <v>3</v>
      </c>
      <c r="O13" s="27">
        <v>3</v>
      </c>
      <c r="P13" s="96"/>
      <c r="Q13" s="28"/>
      <c r="R13" s="29">
        <v>1</v>
      </c>
    </row>
    <row r="14" spans="1:22" ht="18" customHeight="1">
      <c r="B14" s="30" t="s">
        <v>12</v>
      </c>
      <c r="C14" s="101">
        <f>C12</f>
        <v>42804</v>
      </c>
      <c r="D14" s="31">
        <v>0.44444444444444442</v>
      </c>
      <c r="E14" s="23">
        <f>E12</f>
        <v>2</v>
      </c>
      <c r="F14" s="14"/>
      <c r="G14" s="32">
        <v>2</v>
      </c>
      <c r="H14" s="102" t="s">
        <v>80</v>
      </c>
      <c r="I14" s="103"/>
      <c r="J14" s="103"/>
      <c r="K14" s="104"/>
      <c r="L14" s="33">
        <v>1</v>
      </c>
      <c r="M14" s="34"/>
      <c r="N14" s="35">
        <v>3</v>
      </c>
      <c r="O14" s="36">
        <v>3</v>
      </c>
      <c r="P14" s="96"/>
      <c r="Q14" s="37"/>
      <c r="R14" s="38">
        <v>2</v>
      </c>
    </row>
    <row r="15" spans="1:22" ht="18" customHeight="1">
      <c r="B15" s="39" t="str">
        <f>IF(H16="BYE","X","3-4")</f>
        <v>3-4</v>
      </c>
      <c r="C15" s="92"/>
      <c r="D15" s="22">
        <v>0.45833333333333331</v>
      </c>
      <c r="E15" s="23">
        <f>E12</f>
        <v>2</v>
      </c>
      <c r="F15" s="14"/>
      <c r="G15" s="32">
        <v>3</v>
      </c>
      <c r="H15" s="102" t="s">
        <v>85</v>
      </c>
      <c r="I15" s="103"/>
      <c r="J15" s="103"/>
      <c r="K15" s="104"/>
      <c r="L15" s="33">
        <v>0</v>
      </c>
      <c r="M15" s="35">
        <v>0</v>
      </c>
      <c r="N15" s="34"/>
      <c r="O15" s="36">
        <v>3</v>
      </c>
      <c r="P15" s="96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101">
        <f>C12</f>
        <v>42804</v>
      </c>
      <c r="D16" s="31">
        <v>0.47222222222222227</v>
      </c>
      <c r="E16" s="23">
        <f>E12</f>
        <v>2</v>
      </c>
      <c r="F16" s="14"/>
      <c r="G16" s="41">
        <v>4</v>
      </c>
      <c r="H16" s="106" t="s">
        <v>75</v>
      </c>
      <c r="I16" s="107"/>
      <c r="J16" s="107"/>
      <c r="K16" s="108"/>
      <c r="L16" s="42">
        <v>1</v>
      </c>
      <c r="M16" s="43">
        <v>0</v>
      </c>
      <c r="N16" s="43">
        <v>0</v>
      </c>
      <c r="O16" s="44"/>
      <c r="P16" s="97"/>
      <c r="Q16" s="45"/>
      <c r="R16" s="46">
        <v>4</v>
      </c>
    </row>
    <row r="17" spans="2:18" ht="18" customHeight="1" thickBot="1">
      <c r="B17" s="47" t="s">
        <v>13</v>
      </c>
      <c r="C17" s="105"/>
      <c r="D17" s="48">
        <v>0.4861111111111111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7</v>
      </c>
      <c r="C20" s="91"/>
      <c r="D20" s="12"/>
      <c r="E20" s="13"/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</row>
    <row r="21" spans="2:18" ht="18" customHeight="1">
      <c r="B21" s="21" t="str">
        <f>IF(H24="BYE","X","2-4")</f>
        <v>2-4</v>
      </c>
      <c r="C21" s="92"/>
      <c r="D21" s="22"/>
      <c r="E21" s="23">
        <f>E20</f>
        <v>0</v>
      </c>
      <c r="F21" s="14"/>
      <c r="G21" s="24">
        <v>1</v>
      </c>
      <c r="H21" s="98"/>
      <c r="I21" s="99"/>
      <c r="J21" s="99"/>
      <c r="K21" s="100"/>
      <c r="L21" s="25"/>
      <c r="M21" s="26"/>
      <c r="N21" s="26"/>
      <c r="O21" s="27"/>
      <c r="P21" s="96"/>
      <c r="Q21" s="28"/>
      <c r="R21" s="29"/>
    </row>
    <row r="22" spans="2:18" ht="18" customHeight="1">
      <c r="B22" s="30" t="s">
        <v>12</v>
      </c>
      <c r="C22" s="101">
        <f>C20</f>
        <v>0</v>
      </c>
      <c r="D22" s="31"/>
      <c r="E22" s="23">
        <f>E20</f>
        <v>0</v>
      </c>
      <c r="F22" s="14"/>
      <c r="G22" s="32">
        <v>2</v>
      </c>
      <c r="H22" s="102"/>
      <c r="I22" s="103"/>
      <c r="J22" s="103"/>
      <c r="K22" s="104"/>
      <c r="L22" s="33"/>
      <c r="M22" s="34"/>
      <c r="N22" s="35"/>
      <c r="O22" s="36"/>
      <c r="P22" s="96"/>
      <c r="Q22" s="37"/>
      <c r="R22" s="38"/>
    </row>
    <row r="23" spans="2:18" ht="18" customHeight="1">
      <c r="B23" s="39" t="str">
        <f>IF(H24="BYE","X","3-4")</f>
        <v>3-4</v>
      </c>
      <c r="C23" s="92"/>
      <c r="D23" s="22"/>
      <c r="E23" s="23">
        <f>E20</f>
        <v>0</v>
      </c>
      <c r="F23" s="14"/>
      <c r="G23" s="32">
        <v>3</v>
      </c>
      <c r="H23" s="102"/>
      <c r="I23" s="103"/>
      <c r="J23" s="103"/>
      <c r="K23" s="104"/>
      <c r="L23" s="33"/>
      <c r="M23" s="35"/>
      <c r="N23" s="34"/>
      <c r="O23" s="36"/>
      <c r="P23" s="96"/>
      <c r="Q23" s="37"/>
      <c r="R23" s="38"/>
    </row>
    <row r="24" spans="2:18" ht="18" customHeight="1" thickBot="1">
      <c r="B24" s="40" t="str">
        <f>IF(H24="BYE","X","1-4")</f>
        <v>1-4</v>
      </c>
      <c r="C24" s="101">
        <f>C20</f>
        <v>0</v>
      </c>
      <c r="D24" s="31"/>
      <c r="E24" s="23">
        <f>E20</f>
        <v>0</v>
      </c>
      <c r="F24" s="14"/>
      <c r="G24" s="41">
        <v>4</v>
      </c>
      <c r="H24" s="106"/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18" ht="18" customHeight="1" thickBot="1">
      <c r="B25" s="47" t="s">
        <v>13</v>
      </c>
      <c r="C25" s="105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7</v>
      </c>
      <c r="C28" s="91"/>
      <c r="D28" s="12"/>
      <c r="E28" s="13"/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18" ht="18" customHeight="1">
      <c r="B29" s="21" t="str">
        <f>IF(H32="BYE","X","2-4")</f>
        <v>2-4</v>
      </c>
      <c r="C29" s="92"/>
      <c r="D29" s="22"/>
      <c r="E29" s="23">
        <f>E28</f>
        <v>0</v>
      </c>
      <c r="F29" s="14"/>
      <c r="G29" s="24">
        <v>1</v>
      </c>
      <c r="H29" s="98"/>
      <c r="I29" s="99"/>
      <c r="J29" s="99"/>
      <c r="K29" s="100"/>
      <c r="L29" s="25"/>
      <c r="M29" s="26"/>
      <c r="N29" s="26"/>
      <c r="O29" s="27"/>
      <c r="P29" s="96"/>
      <c r="Q29" s="28"/>
      <c r="R29" s="29"/>
    </row>
    <row r="30" spans="2:18" ht="18" customHeight="1">
      <c r="B30" s="30" t="s">
        <v>12</v>
      </c>
      <c r="C30" s="101">
        <f>C28</f>
        <v>0</v>
      </c>
      <c r="D30" s="31"/>
      <c r="E30" s="23">
        <f>E28</f>
        <v>0</v>
      </c>
      <c r="F30" s="14"/>
      <c r="G30" s="32">
        <v>2</v>
      </c>
      <c r="H30" s="102"/>
      <c r="I30" s="103"/>
      <c r="J30" s="103"/>
      <c r="K30" s="104"/>
      <c r="L30" s="33"/>
      <c r="M30" s="34"/>
      <c r="N30" s="35"/>
      <c r="O30" s="36"/>
      <c r="P30" s="96"/>
      <c r="Q30" s="37"/>
      <c r="R30" s="38"/>
    </row>
    <row r="31" spans="2:18" ht="18" customHeight="1">
      <c r="B31" s="39" t="str">
        <f>IF(H32="BYE","X","3-4")</f>
        <v>3-4</v>
      </c>
      <c r="C31" s="92"/>
      <c r="D31" s="22"/>
      <c r="E31" s="23">
        <f>E28</f>
        <v>0</v>
      </c>
      <c r="F31" s="14"/>
      <c r="G31" s="32">
        <v>3</v>
      </c>
      <c r="H31" s="102"/>
      <c r="I31" s="103"/>
      <c r="J31" s="103"/>
      <c r="K31" s="104"/>
      <c r="L31" s="33"/>
      <c r="M31" s="35"/>
      <c r="N31" s="34"/>
      <c r="O31" s="36"/>
      <c r="P31" s="96"/>
      <c r="Q31" s="37"/>
      <c r="R31" s="38"/>
    </row>
    <row r="32" spans="2:18" ht="18" customHeight="1" thickBot="1">
      <c r="B32" s="40" t="str">
        <f>IF(H32="BYE","X","1-4")</f>
        <v>1-4</v>
      </c>
      <c r="C32" s="101">
        <f>C28</f>
        <v>0</v>
      </c>
      <c r="D32" s="31"/>
      <c r="E32" s="23">
        <f>E28</f>
        <v>0</v>
      </c>
      <c r="F32" s="14"/>
      <c r="G32" s="41">
        <v>4</v>
      </c>
      <c r="H32" s="106"/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8" ht="18" customHeight="1" thickBot="1">
      <c r="B33" s="47" t="s">
        <v>13</v>
      </c>
      <c r="C33" s="105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/>
      <c r="D36" s="12"/>
      <c r="E36" s="13"/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92"/>
      <c r="D37" s="22"/>
      <c r="E37" s="23">
        <f>E36</f>
        <v>0</v>
      </c>
      <c r="F37" s="14"/>
      <c r="G37" s="24">
        <v>1</v>
      </c>
      <c r="H37" s="98"/>
      <c r="I37" s="99"/>
      <c r="J37" s="99"/>
      <c r="K37" s="100"/>
      <c r="L37" s="25"/>
      <c r="M37" s="26"/>
      <c r="N37" s="26"/>
      <c r="O37" s="27"/>
      <c r="P37" s="96"/>
      <c r="Q37" s="28"/>
      <c r="R37" s="29"/>
    </row>
    <row r="38" spans="2:18" ht="18" customHeight="1">
      <c r="B38" s="30" t="s">
        <v>12</v>
      </c>
      <c r="C38" s="101">
        <f>C36</f>
        <v>0</v>
      </c>
      <c r="D38" s="31"/>
      <c r="E38" s="23">
        <f>E36</f>
        <v>0</v>
      </c>
      <c r="F38" s="14"/>
      <c r="G38" s="32">
        <v>2</v>
      </c>
      <c r="H38" s="102"/>
      <c r="I38" s="103"/>
      <c r="J38" s="103"/>
      <c r="K38" s="104"/>
      <c r="L38" s="33"/>
      <c r="M38" s="34"/>
      <c r="N38" s="35"/>
      <c r="O38" s="36"/>
      <c r="P38" s="96"/>
      <c r="Q38" s="37"/>
      <c r="R38" s="38"/>
    </row>
    <row r="39" spans="2:18" ht="18" customHeight="1">
      <c r="B39" s="39" t="str">
        <f>IF(H40="BYE","X","3-4")</f>
        <v>3-4</v>
      </c>
      <c r="C39" s="92"/>
      <c r="D39" s="22"/>
      <c r="E39" s="23">
        <f>E36</f>
        <v>0</v>
      </c>
      <c r="F39" s="14"/>
      <c r="G39" s="32">
        <v>3</v>
      </c>
      <c r="H39" s="102"/>
      <c r="I39" s="103"/>
      <c r="J39" s="103"/>
      <c r="K39" s="104"/>
      <c r="L39" s="33"/>
      <c r="M39" s="35"/>
      <c r="N39" s="34"/>
      <c r="O39" s="36"/>
      <c r="P39" s="96"/>
      <c r="Q39" s="37"/>
      <c r="R39" s="38"/>
    </row>
    <row r="40" spans="2:18" ht="18" customHeight="1" thickBot="1">
      <c r="B40" s="40" t="str">
        <f>IF(H40="BYE","X","1-4")</f>
        <v>1-4</v>
      </c>
      <c r="C40" s="101">
        <f>C36</f>
        <v>0</v>
      </c>
      <c r="D40" s="31"/>
      <c r="E40" s="23">
        <f>E36</f>
        <v>0</v>
      </c>
      <c r="F40" s="14"/>
      <c r="G40" s="41">
        <v>4</v>
      </c>
      <c r="H40" s="106"/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8" ht="18" customHeight="1" thickBot="1">
      <c r="B41" s="47" t="s">
        <v>13</v>
      </c>
      <c r="C41" s="105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/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3-4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1-4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/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683" priority="36" stopIfTrue="1" operator="equal">
      <formula>0</formula>
    </cfRule>
  </conditionalFormatting>
  <conditionalFormatting sqref="Q5">
    <cfRule type="cellIs" dxfId="682" priority="35" stopIfTrue="1" operator="equal">
      <formula>0</formula>
    </cfRule>
  </conditionalFormatting>
  <conditionalFormatting sqref="Q14:Q16">
    <cfRule type="cellIs" dxfId="681" priority="34" stopIfTrue="1" operator="equal">
      <formula>0</formula>
    </cfRule>
  </conditionalFormatting>
  <conditionalFormatting sqref="Q13">
    <cfRule type="cellIs" dxfId="680" priority="33" stopIfTrue="1" operator="equal">
      <formula>0</formula>
    </cfRule>
  </conditionalFormatting>
  <conditionalFormatting sqref="Q22:Q24">
    <cfRule type="cellIs" dxfId="679" priority="32" stopIfTrue="1" operator="equal">
      <formula>0</formula>
    </cfRule>
  </conditionalFormatting>
  <conditionalFormatting sqref="Q21">
    <cfRule type="cellIs" dxfId="678" priority="31" stopIfTrue="1" operator="equal">
      <formula>0</formula>
    </cfRule>
  </conditionalFormatting>
  <conditionalFormatting sqref="Q30:Q32">
    <cfRule type="cellIs" dxfId="677" priority="30" stopIfTrue="1" operator="equal">
      <formula>0</formula>
    </cfRule>
  </conditionalFormatting>
  <conditionalFormatting sqref="Q29">
    <cfRule type="cellIs" dxfId="676" priority="29" stopIfTrue="1" operator="equal">
      <formula>0</formula>
    </cfRule>
  </conditionalFormatting>
  <conditionalFormatting sqref="Q38:Q40">
    <cfRule type="cellIs" dxfId="675" priority="28" stopIfTrue="1" operator="equal">
      <formula>0</formula>
    </cfRule>
  </conditionalFormatting>
  <conditionalFormatting sqref="Q37">
    <cfRule type="cellIs" dxfId="674" priority="27" stopIfTrue="1" operator="equal">
      <formula>0</formula>
    </cfRule>
  </conditionalFormatting>
  <conditionalFormatting sqref="Q46:Q48">
    <cfRule type="cellIs" dxfId="673" priority="26" stopIfTrue="1" operator="equal">
      <formula>0</formula>
    </cfRule>
  </conditionalFormatting>
  <conditionalFormatting sqref="Q45">
    <cfRule type="cellIs" dxfId="672" priority="25" stopIfTrue="1" operator="equal">
      <formula>0</formula>
    </cfRule>
  </conditionalFormatting>
  <conditionalFormatting sqref="Q54:Q56">
    <cfRule type="cellIs" dxfId="671" priority="24" stopIfTrue="1" operator="equal">
      <formula>0</formula>
    </cfRule>
  </conditionalFormatting>
  <conditionalFormatting sqref="Q53">
    <cfRule type="cellIs" dxfId="670" priority="23" stopIfTrue="1" operator="equal">
      <formula>0</formula>
    </cfRule>
  </conditionalFormatting>
  <conditionalFormatting sqref="Q62:Q64">
    <cfRule type="cellIs" dxfId="669" priority="22" stopIfTrue="1" operator="equal">
      <formula>0</formula>
    </cfRule>
  </conditionalFormatting>
  <conditionalFormatting sqref="Q61">
    <cfRule type="cellIs" dxfId="668" priority="21" stopIfTrue="1" operator="equal">
      <formula>0</formula>
    </cfRule>
  </conditionalFormatting>
  <conditionalFormatting sqref="Q70:Q72">
    <cfRule type="cellIs" dxfId="667" priority="20" stopIfTrue="1" operator="equal">
      <formula>0</formula>
    </cfRule>
  </conditionalFormatting>
  <conditionalFormatting sqref="Q69">
    <cfRule type="cellIs" dxfId="666" priority="19" stopIfTrue="1" operator="equal">
      <formula>0</formula>
    </cfRule>
  </conditionalFormatting>
  <conditionalFormatting sqref="Q78:Q80">
    <cfRule type="cellIs" dxfId="665" priority="18" stopIfTrue="1" operator="equal">
      <formula>0</formula>
    </cfRule>
  </conditionalFormatting>
  <conditionalFormatting sqref="Q77">
    <cfRule type="cellIs" dxfId="664" priority="17" stopIfTrue="1" operator="equal">
      <formula>0</formula>
    </cfRule>
  </conditionalFormatting>
  <conditionalFormatting sqref="Q86:Q88">
    <cfRule type="cellIs" dxfId="663" priority="16" stopIfTrue="1" operator="equal">
      <formula>0</formula>
    </cfRule>
  </conditionalFormatting>
  <conditionalFormatting sqref="Q85">
    <cfRule type="cellIs" dxfId="662" priority="15" stopIfTrue="1" operator="equal">
      <formula>0</formula>
    </cfRule>
  </conditionalFormatting>
  <conditionalFormatting sqref="Q94:Q96">
    <cfRule type="cellIs" dxfId="661" priority="14" stopIfTrue="1" operator="equal">
      <formula>0</formula>
    </cfRule>
  </conditionalFormatting>
  <conditionalFormatting sqref="Q93">
    <cfRule type="cellIs" dxfId="660" priority="13" stopIfTrue="1" operator="equal">
      <formula>0</formula>
    </cfRule>
  </conditionalFormatting>
  <conditionalFormatting sqref="Q102:Q104">
    <cfRule type="cellIs" dxfId="659" priority="12" stopIfTrue="1" operator="equal">
      <formula>0</formula>
    </cfRule>
  </conditionalFormatting>
  <conditionalFormatting sqref="Q101">
    <cfRule type="cellIs" dxfId="658" priority="11" stopIfTrue="1" operator="equal">
      <formula>0</formula>
    </cfRule>
  </conditionalFormatting>
  <conditionalFormatting sqref="Q110:Q112">
    <cfRule type="cellIs" dxfId="657" priority="10" stopIfTrue="1" operator="equal">
      <formula>0</formula>
    </cfRule>
  </conditionalFormatting>
  <conditionalFormatting sqref="Q109">
    <cfRule type="cellIs" dxfId="656" priority="9" stopIfTrue="1" operator="equal">
      <formula>0</formula>
    </cfRule>
  </conditionalFormatting>
  <conditionalFormatting sqref="Q118:Q120">
    <cfRule type="cellIs" dxfId="655" priority="8" stopIfTrue="1" operator="equal">
      <formula>0</formula>
    </cfRule>
  </conditionalFormatting>
  <conditionalFormatting sqref="Q117">
    <cfRule type="cellIs" dxfId="654" priority="7" stopIfTrue="1" operator="equal">
      <formula>0</formula>
    </cfRule>
  </conditionalFormatting>
  <conditionalFormatting sqref="Q126:Q128">
    <cfRule type="cellIs" dxfId="653" priority="6" stopIfTrue="1" operator="equal">
      <formula>0</formula>
    </cfRule>
  </conditionalFormatting>
  <conditionalFormatting sqref="Q125">
    <cfRule type="cellIs" dxfId="652" priority="5" stopIfTrue="1" operator="equal">
      <formula>0</formula>
    </cfRule>
  </conditionalFormatting>
  <conditionalFormatting sqref="Q134:Q136">
    <cfRule type="cellIs" dxfId="651" priority="4" stopIfTrue="1" operator="equal">
      <formula>0</formula>
    </cfRule>
  </conditionalFormatting>
  <conditionalFormatting sqref="Q133">
    <cfRule type="cellIs" dxfId="650" priority="3" stopIfTrue="1" operator="equal">
      <formula>0</formula>
    </cfRule>
  </conditionalFormatting>
  <conditionalFormatting sqref="Q142:Q144">
    <cfRule type="cellIs" dxfId="649" priority="2" stopIfTrue="1" operator="equal">
      <formula>0</formula>
    </cfRule>
  </conditionalFormatting>
  <conditionalFormatting sqref="Q141">
    <cfRule type="cellIs" dxfId="64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V204"/>
  <sheetViews>
    <sheetView view="pageBreakPreview" zoomScaleSheetLayoutView="100" workbookViewId="0">
      <selection activeCell="N10" sqref="N10"/>
    </sheetView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9.8554687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16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42804</v>
      </c>
      <c r="D4" s="12">
        <v>0.52083333333333337</v>
      </c>
      <c r="E4" s="13">
        <v>1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  <c r="U4" t="s">
        <v>88</v>
      </c>
      <c r="V4" s="89" t="s">
        <v>89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1</v>
      </c>
      <c r="F5" s="14"/>
      <c r="G5" s="24">
        <v>1</v>
      </c>
      <c r="H5" s="98" t="s">
        <v>88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  <c r="U5" t="s">
        <v>90</v>
      </c>
      <c r="V5" s="89">
        <v>1228</v>
      </c>
    </row>
    <row r="6" spans="1:22" ht="18" customHeight="1">
      <c r="B6" s="30" t="s">
        <v>12</v>
      </c>
      <c r="C6" s="101">
        <f>C4</f>
        <v>42804</v>
      </c>
      <c r="D6" s="31">
        <v>0.53472222222222221</v>
      </c>
      <c r="E6" s="23">
        <f>E4</f>
        <v>1</v>
      </c>
      <c r="F6" s="14"/>
      <c r="G6" s="32">
        <v>2</v>
      </c>
      <c r="H6" s="102" t="s">
        <v>100</v>
      </c>
      <c r="I6" s="103"/>
      <c r="J6" s="103"/>
      <c r="K6" s="104"/>
      <c r="L6" s="33">
        <v>2</v>
      </c>
      <c r="M6" s="34"/>
      <c r="N6" s="35">
        <v>3</v>
      </c>
      <c r="O6" s="36"/>
      <c r="P6" s="96"/>
      <c r="Q6" s="37"/>
      <c r="R6" s="38">
        <v>2</v>
      </c>
      <c r="U6" t="s">
        <v>91</v>
      </c>
      <c r="V6" s="89" t="s">
        <v>92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1</v>
      </c>
      <c r="F7" s="14"/>
      <c r="G7" s="32">
        <v>3</v>
      </c>
      <c r="H7" s="102" t="s">
        <v>78</v>
      </c>
      <c r="I7" s="103"/>
      <c r="J7" s="103"/>
      <c r="K7" s="104"/>
      <c r="L7" s="33">
        <v>0</v>
      </c>
      <c r="M7" s="35">
        <v>0</v>
      </c>
      <c r="N7" s="34"/>
      <c r="O7" s="36"/>
      <c r="P7" s="96"/>
      <c r="Q7" s="37"/>
      <c r="R7" s="38">
        <v>3</v>
      </c>
      <c r="U7" t="s">
        <v>93</v>
      </c>
      <c r="V7" s="89">
        <v>1117</v>
      </c>
    </row>
    <row r="8" spans="1:22" ht="18" customHeight="1" thickBot="1">
      <c r="B8" s="40" t="str">
        <f>IF(H8="BYE","X","1-4")</f>
        <v>X</v>
      </c>
      <c r="C8" s="101">
        <f>C4</f>
        <v>42804</v>
      </c>
      <c r="D8" s="31"/>
      <c r="E8" s="23">
        <f>E4</f>
        <v>1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94</v>
      </c>
      <c r="V8" s="89">
        <v>1111</v>
      </c>
    </row>
    <row r="9" spans="1:22" ht="18" customHeight="1" thickBot="1">
      <c r="B9" s="47" t="s">
        <v>13</v>
      </c>
      <c r="C9" s="105"/>
      <c r="D9" s="48">
        <v>0.54861111111111105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95</v>
      </c>
      <c r="V9" s="89">
        <v>1076</v>
      </c>
    </row>
    <row r="10" spans="1:22" ht="18" customHeight="1" thickBot="1">
      <c r="U10" t="s">
        <v>96</v>
      </c>
      <c r="V10" s="89" t="s">
        <v>97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98</v>
      </c>
      <c r="V11" s="89">
        <v>1025</v>
      </c>
    </row>
    <row r="12" spans="1:22" ht="18" customHeight="1" thickBot="1">
      <c r="B12" s="11" t="s">
        <v>7</v>
      </c>
      <c r="C12" s="91">
        <v>42804</v>
      </c>
      <c r="D12" s="12">
        <v>0.52083333333333337</v>
      </c>
      <c r="E12" s="13">
        <v>2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99</v>
      </c>
      <c r="V12" s="89">
        <v>1019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2</v>
      </c>
      <c r="F13" s="14"/>
      <c r="G13" s="24">
        <v>1</v>
      </c>
      <c r="H13" s="98" t="s">
        <v>90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  <c r="U13" t="s">
        <v>100</v>
      </c>
      <c r="V13" s="89">
        <v>990</v>
      </c>
    </row>
    <row r="14" spans="1:22" ht="18" customHeight="1">
      <c r="B14" s="30" t="s">
        <v>12</v>
      </c>
      <c r="C14" s="101">
        <f>C12</f>
        <v>42804</v>
      </c>
      <c r="D14" s="31">
        <v>0.53472222222222221</v>
      </c>
      <c r="E14" s="23">
        <f>E12</f>
        <v>2</v>
      </c>
      <c r="F14" s="14"/>
      <c r="G14" s="32">
        <v>2</v>
      </c>
      <c r="H14" s="102" t="s">
        <v>99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  <c r="U14" t="s">
        <v>76</v>
      </c>
      <c r="V14" s="89" t="s">
        <v>77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2</v>
      </c>
      <c r="F15" s="14"/>
      <c r="G15" s="32">
        <v>3</v>
      </c>
      <c r="H15" s="102" t="s">
        <v>80</v>
      </c>
      <c r="I15" s="103"/>
      <c r="J15" s="103"/>
      <c r="K15" s="104"/>
      <c r="L15" s="33">
        <v>0</v>
      </c>
      <c r="M15" s="35">
        <v>0</v>
      </c>
      <c r="N15" s="34"/>
      <c r="O15" s="36"/>
      <c r="P15" s="96"/>
      <c r="Q15" s="37"/>
      <c r="R15" s="38">
        <v>3</v>
      </c>
      <c r="U15" t="s">
        <v>78</v>
      </c>
      <c r="V15" s="89" t="s">
        <v>79</v>
      </c>
    </row>
    <row r="16" spans="1:22" ht="18" customHeight="1" thickBot="1">
      <c r="B16" s="40" t="str">
        <f>IF(H16="BYE","X","1-4")</f>
        <v>X</v>
      </c>
      <c r="C16" s="101">
        <f>C12</f>
        <v>42804</v>
      </c>
      <c r="D16" s="31"/>
      <c r="E16" s="23">
        <f>E12</f>
        <v>2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80</v>
      </c>
      <c r="V16" s="89" t="s">
        <v>81</v>
      </c>
    </row>
    <row r="17" spans="2:22" ht="18" customHeight="1" thickBot="1">
      <c r="B17" s="47" t="s">
        <v>13</v>
      </c>
      <c r="C17" s="105"/>
      <c r="D17" s="48">
        <v>0.54861111111111105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82</v>
      </c>
      <c r="V17" s="89" t="s">
        <v>83</v>
      </c>
    </row>
    <row r="18" spans="2:22" ht="18" customHeight="1" thickBot="1">
      <c r="U18" t="s">
        <v>84</v>
      </c>
      <c r="V18" s="89">
        <v>900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85</v>
      </c>
      <c r="V19" s="89" t="s">
        <v>86</v>
      </c>
    </row>
    <row r="20" spans="2:22" ht="18" customHeight="1" thickBot="1">
      <c r="B20" s="11" t="s">
        <v>7</v>
      </c>
      <c r="C20" s="91">
        <v>42804</v>
      </c>
      <c r="D20" s="12">
        <v>0.52083333333333337</v>
      </c>
      <c r="E20" s="13">
        <v>3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101</v>
      </c>
      <c r="V20" s="89">
        <v>815</v>
      </c>
    </row>
    <row r="21" spans="2:22" ht="18" customHeight="1">
      <c r="B21" s="21" t="str">
        <f>IF(H24="BYE","X","2-4")</f>
        <v>X</v>
      </c>
      <c r="C21" s="92"/>
      <c r="D21" s="22">
        <v>0.53472222222222221</v>
      </c>
      <c r="E21" s="23">
        <f>E20</f>
        <v>3</v>
      </c>
      <c r="F21" s="14"/>
      <c r="G21" s="24">
        <v>1</v>
      </c>
      <c r="H21" s="98" t="s">
        <v>91</v>
      </c>
      <c r="I21" s="99"/>
      <c r="J21" s="99"/>
      <c r="K21" s="100"/>
      <c r="L21" s="25"/>
      <c r="M21" s="26">
        <v>3</v>
      </c>
      <c r="N21" s="26">
        <v>3</v>
      </c>
      <c r="O21" s="27"/>
      <c r="P21" s="96"/>
      <c r="Q21" s="28"/>
      <c r="R21" s="29">
        <v>1</v>
      </c>
    </row>
    <row r="22" spans="2:22" ht="18" customHeight="1">
      <c r="B22" s="30" t="s">
        <v>12</v>
      </c>
      <c r="C22" s="101">
        <f>C20</f>
        <v>42804</v>
      </c>
      <c r="D22" s="31">
        <v>0.54861111111111105</v>
      </c>
      <c r="E22" s="23">
        <f>E20</f>
        <v>3</v>
      </c>
      <c r="F22" s="14"/>
      <c r="G22" s="32">
        <v>2</v>
      </c>
      <c r="H22" s="102" t="s">
        <v>98</v>
      </c>
      <c r="I22" s="103"/>
      <c r="J22" s="103"/>
      <c r="K22" s="104"/>
      <c r="L22" s="33">
        <v>1</v>
      </c>
      <c r="M22" s="34"/>
      <c r="N22" s="35">
        <v>1</v>
      </c>
      <c r="O22" s="36"/>
      <c r="P22" s="96"/>
      <c r="Q22" s="37"/>
      <c r="R22" s="38">
        <v>3</v>
      </c>
    </row>
    <row r="23" spans="2:22" ht="18" customHeight="1">
      <c r="B23" s="39" t="str">
        <f>IF(H24="BYE","X","3-4")</f>
        <v>X</v>
      </c>
      <c r="C23" s="92"/>
      <c r="D23" s="22">
        <v>0.5625</v>
      </c>
      <c r="E23" s="23">
        <f>E20</f>
        <v>3</v>
      </c>
      <c r="F23" s="14"/>
      <c r="G23" s="32">
        <v>3</v>
      </c>
      <c r="H23" s="102" t="s">
        <v>76</v>
      </c>
      <c r="I23" s="103"/>
      <c r="J23" s="103"/>
      <c r="K23" s="104"/>
      <c r="L23" s="33">
        <v>3</v>
      </c>
      <c r="M23" s="35">
        <v>1</v>
      </c>
      <c r="N23" s="34"/>
      <c r="O23" s="36"/>
      <c r="P23" s="96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101">
        <f>C20</f>
        <v>42804</v>
      </c>
      <c r="D24" s="31">
        <v>0.57638888888888895</v>
      </c>
      <c r="E24" s="23">
        <f>E20</f>
        <v>3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</row>
    <row r="25" spans="2:22" ht="18" customHeight="1" thickBot="1">
      <c r="B25" s="47" t="s">
        <v>13</v>
      </c>
      <c r="C25" s="105"/>
      <c r="D25" s="48">
        <v>0.59027777777777779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7</v>
      </c>
      <c r="C28" s="91">
        <v>42804</v>
      </c>
      <c r="D28" s="12">
        <v>0.52083333333333337</v>
      </c>
      <c r="E28" s="13">
        <v>4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</row>
    <row r="29" spans="2:22" ht="18" customHeight="1">
      <c r="B29" s="21" t="str">
        <f>IF(H32="BYE","X","2-4")</f>
        <v>2-4</v>
      </c>
      <c r="C29" s="92"/>
      <c r="D29" s="22">
        <v>0.53472222222222221</v>
      </c>
      <c r="E29" s="23">
        <f>E28</f>
        <v>4</v>
      </c>
      <c r="F29" s="14"/>
      <c r="G29" s="24">
        <v>1</v>
      </c>
      <c r="H29" s="98" t="s">
        <v>93</v>
      </c>
      <c r="I29" s="99"/>
      <c r="J29" s="99"/>
      <c r="K29" s="100"/>
      <c r="L29" s="25"/>
      <c r="M29" s="26">
        <v>3</v>
      </c>
      <c r="N29" s="26">
        <v>3</v>
      </c>
      <c r="O29" s="27">
        <v>3</v>
      </c>
      <c r="P29" s="96"/>
      <c r="Q29" s="28"/>
      <c r="R29" s="29">
        <v>1</v>
      </c>
    </row>
    <row r="30" spans="2:22" ht="18" customHeight="1">
      <c r="B30" s="30" t="s">
        <v>12</v>
      </c>
      <c r="C30" s="101">
        <f>C28</f>
        <v>42804</v>
      </c>
      <c r="D30" s="31">
        <v>0.54861111111111105</v>
      </c>
      <c r="E30" s="23">
        <f>E28</f>
        <v>4</v>
      </c>
      <c r="F30" s="14"/>
      <c r="G30" s="32">
        <v>2</v>
      </c>
      <c r="H30" s="102" t="s">
        <v>96</v>
      </c>
      <c r="I30" s="103"/>
      <c r="J30" s="103"/>
      <c r="K30" s="104"/>
      <c r="L30" s="33">
        <v>0</v>
      </c>
      <c r="M30" s="34"/>
      <c r="N30" s="35">
        <v>3</v>
      </c>
      <c r="O30" s="36">
        <v>3</v>
      </c>
      <c r="P30" s="96"/>
      <c r="Q30" s="37"/>
      <c r="R30" s="38">
        <v>2</v>
      </c>
    </row>
    <row r="31" spans="2:22" ht="18" customHeight="1">
      <c r="B31" s="39" t="str">
        <f>IF(H32="BYE","X","3-4")</f>
        <v>3-4</v>
      </c>
      <c r="C31" s="92"/>
      <c r="D31" s="22">
        <v>0.5625</v>
      </c>
      <c r="E31" s="23">
        <f>E28</f>
        <v>4</v>
      </c>
      <c r="F31" s="14"/>
      <c r="G31" s="32">
        <v>3</v>
      </c>
      <c r="H31" s="102" t="s">
        <v>82</v>
      </c>
      <c r="I31" s="103"/>
      <c r="J31" s="103"/>
      <c r="K31" s="104"/>
      <c r="L31" s="33">
        <v>0</v>
      </c>
      <c r="M31" s="35">
        <v>0</v>
      </c>
      <c r="N31" s="34"/>
      <c r="O31" s="36">
        <v>3</v>
      </c>
      <c r="P31" s="96"/>
      <c r="Q31" s="37"/>
      <c r="R31" s="38">
        <v>3</v>
      </c>
    </row>
    <row r="32" spans="2:22" ht="18" customHeight="1" thickBot="1">
      <c r="B32" s="40" t="str">
        <f>IF(H32="BYE","X","1-4")</f>
        <v>1-4</v>
      </c>
      <c r="C32" s="101">
        <f>C28</f>
        <v>42804</v>
      </c>
      <c r="D32" s="31">
        <v>0.57638888888888895</v>
      </c>
      <c r="E32" s="23">
        <f>E28</f>
        <v>4</v>
      </c>
      <c r="F32" s="14"/>
      <c r="G32" s="41">
        <v>4</v>
      </c>
      <c r="H32" s="106" t="s">
        <v>84</v>
      </c>
      <c r="I32" s="107"/>
      <c r="J32" s="107"/>
      <c r="K32" s="108"/>
      <c r="L32" s="42">
        <v>0</v>
      </c>
      <c r="M32" s="43">
        <v>0</v>
      </c>
      <c r="N32" s="43">
        <v>0</v>
      </c>
      <c r="O32" s="44"/>
      <c r="P32" s="97"/>
      <c r="Q32" s="45"/>
      <c r="R32" s="46">
        <v>4</v>
      </c>
    </row>
    <row r="33" spans="2:18" ht="18" customHeight="1" thickBot="1">
      <c r="B33" s="47" t="s">
        <v>13</v>
      </c>
      <c r="C33" s="105"/>
      <c r="D33" s="48">
        <v>0.59027777777777779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7</v>
      </c>
      <c r="C36" s="91">
        <v>42804</v>
      </c>
      <c r="D36" s="12">
        <v>0.52083333333333337</v>
      </c>
      <c r="E36" s="13">
        <v>5</v>
      </c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8" ht="18" customHeight="1">
      <c r="B37" s="21" t="str">
        <f>IF(H40="BYE","X","2-4")</f>
        <v>2-4</v>
      </c>
      <c r="C37" s="92"/>
      <c r="D37" s="22">
        <v>0.53472222222222221</v>
      </c>
      <c r="E37" s="23">
        <f>E36</f>
        <v>5</v>
      </c>
      <c r="F37" s="14"/>
      <c r="G37" s="24">
        <v>1</v>
      </c>
      <c r="H37" s="98" t="s">
        <v>94</v>
      </c>
      <c r="I37" s="99"/>
      <c r="J37" s="99"/>
      <c r="K37" s="100"/>
      <c r="L37" s="25"/>
      <c r="M37" s="26">
        <v>3</v>
      </c>
      <c r="N37" s="26">
        <v>3</v>
      </c>
      <c r="O37" s="27">
        <v>3</v>
      </c>
      <c r="P37" s="96"/>
      <c r="Q37" s="28"/>
      <c r="R37" s="29">
        <v>1</v>
      </c>
    </row>
    <row r="38" spans="2:18" ht="18" customHeight="1">
      <c r="B38" s="30" t="s">
        <v>12</v>
      </c>
      <c r="C38" s="101">
        <f>C36</f>
        <v>42804</v>
      </c>
      <c r="D38" s="31">
        <v>0.54861111111111105</v>
      </c>
      <c r="E38" s="23">
        <f>E36</f>
        <v>5</v>
      </c>
      <c r="F38" s="14"/>
      <c r="G38" s="32">
        <v>2</v>
      </c>
      <c r="H38" s="102" t="s">
        <v>95</v>
      </c>
      <c r="I38" s="103"/>
      <c r="J38" s="103"/>
      <c r="K38" s="104"/>
      <c r="L38" s="33">
        <v>0</v>
      </c>
      <c r="M38" s="34"/>
      <c r="N38" s="35">
        <v>3</v>
      </c>
      <c r="O38" s="36">
        <v>3</v>
      </c>
      <c r="P38" s="96"/>
      <c r="Q38" s="37"/>
      <c r="R38" s="38">
        <v>2</v>
      </c>
    </row>
    <row r="39" spans="2:18" ht="18" customHeight="1">
      <c r="B39" s="39" t="str">
        <f>IF(H40="BYE","X","3-4")</f>
        <v>3-4</v>
      </c>
      <c r="C39" s="92"/>
      <c r="D39" s="22">
        <v>0.5625</v>
      </c>
      <c r="E39" s="23">
        <f>E36</f>
        <v>5</v>
      </c>
      <c r="F39" s="14"/>
      <c r="G39" s="32">
        <v>3</v>
      </c>
      <c r="H39" s="102" t="s">
        <v>85</v>
      </c>
      <c r="I39" s="103"/>
      <c r="J39" s="103"/>
      <c r="K39" s="104"/>
      <c r="L39" s="33">
        <v>0</v>
      </c>
      <c r="M39" s="35">
        <v>0</v>
      </c>
      <c r="N39" s="34"/>
      <c r="O39" s="36">
        <v>3</v>
      </c>
      <c r="P39" s="96"/>
      <c r="Q39" s="37"/>
      <c r="R39" s="38">
        <v>3</v>
      </c>
    </row>
    <row r="40" spans="2:18" ht="18" customHeight="1" thickBot="1">
      <c r="B40" s="40" t="str">
        <f>IF(H40="BYE","X","1-4")</f>
        <v>1-4</v>
      </c>
      <c r="C40" s="101">
        <f>C36</f>
        <v>42804</v>
      </c>
      <c r="D40" s="31">
        <v>0.57638888888888895</v>
      </c>
      <c r="E40" s="23">
        <f>E36</f>
        <v>5</v>
      </c>
      <c r="F40" s="14"/>
      <c r="G40" s="41">
        <v>4</v>
      </c>
      <c r="H40" s="106" t="s">
        <v>101</v>
      </c>
      <c r="I40" s="107"/>
      <c r="J40" s="107"/>
      <c r="K40" s="108"/>
      <c r="L40" s="42">
        <v>0</v>
      </c>
      <c r="M40" s="43">
        <v>0</v>
      </c>
      <c r="N40" s="43">
        <v>0</v>
      </c>
      <c r="O40" s="44"/>
      <c r="P40" s="97"/>
      <c r="Q40" s="45"/>
      <c r="R40" s="46">
        <v>4</v>
      </c>
    </row>
    <row r="41" spans="2:18" ht="18" customHeight="1" thickBot="1">
      <c r="B41" s="47" t="s">
        <v>13</v>
      </c>
      <c r="C41" s="105"/>
      <c r="D41" s="48">
        <v>0.59027777777777779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7</v>
      </c>
      <c r="C44" s="91"/>
      <c r="D44" s="12"/>
      <c r="E44" s="13"/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8" ht="18" customHeight="1">
      <c r="B45" s="21" t="str">
        <f>IF(H48="BYE","X","2-4")</f>
        <v>2-4</v>
      </c>
      <c r="C45" s="92"/>
      <c r="D45" s="22"/>
      <c r="E45" s="23">
        <f>E44</f>
        <v>0</v>
      </c>
      <c r="F45" s="14"/>
      <c r="G45" s="24">
        <v>1</v>
      </c>
      <c r="H45" s="98"/>
      <c r="I45" s="99"/>
      <c r="J45" s="99"/>
      <c r="K45" s="100"/>
      <c r="L45" s="25"/>
      <c r="M45" s="26"/>
      <c r="N45" s="26"/>
      <c r="O45" s="27"/>
      <c r="P45" s="96"/>
      <c r="Q45" s="28"/>
      <c r="R45" s="29"/>
    </row>
    <row r="46" spans="2:18" ht="18" customHeight="1">
      <c r="B46" s="30" t="s">
        <v>12</v>
      </c>
      <c r="C46" s="101">
        <f>C44</f>
        <v>0</v>
      </c>
      <c r="D46" s="31"/>
      <c r="E46" s="23">
        <f>E44</f>
        <v>0</v>
      </c>
      <c r="F46" s="14"/>
      <c r="G46" s="32">
        <v>2</v>
      </c>
      <c r="H46" s="102"/>
      <c r="I46" s="103"/>
      <c r="J46" s="103"/>
      <c r="K46" s="104"/>
      <c r="L46" s="33"/>
      <c r="M46" s="34"/>
      <c r="N46" s="35"/>
      <c r="O46" s="36"/>
      <c r="P46" s="96"/>
      <c r="Q46" s="37"/>
      <c r="R46" s="38"/>
    </row>
    <row r="47" spans="2:18" ht="18" customHeight="1">
      <c r="B47" s="39" t="str">
        <f>IF(H48="BYE","X","3-4")</f>
        <v>3-4</v>
      </c>
      <c r="C47" s="92"/>
      <c r="D47" s="22"/>
      <c r="E47" s="23">
        <f>E44</f>
        <v>0</v>
      </c>
      <c r="F47" s="14"/>
      <c r="G47" s="32">
        <v>3</v>
      </c>
      <c r="H47" s="102"/>
      <c r="I47" s="103"/>
      <c r="J47" s="103"/>
      <c r="K47" s="104"/>
      <c r="L47" s="33"/>
      <c r="M47" s="35"/>
      <c r="N47" s="34"/>
      <c r="O47" s="36"/>
      <c r="P47" s="96"/>
      <c r="Q47" s="37"/>
      <c r="R47" s="38"/>
    </row>
    <row r="48" spans="2:18" ht="18" customHeight="1" thickBot="1">
      <c r="B48" s="40" t="str">
        <f>IF(H48="BYE","X","1-4")</f>
        <v>1-4</v>
      </c>
      <c r="C48" s="101">
        <f>C44</f>
        <v>0</v>
      </c>
      <c r="D48" s="31"/>
      <c r="E48" s="23">
        <f>E44</f>
        <v>0</v>
      </c>
      <c r="F48" s="14"/>
      <c r="G48" s="41">
        <v>4</v>
      </c>
      <c r="H48" s="106"/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8" ht="18" customHeight="1" thickBot="1">
      <c r="B49" s="47" t="s">
        <v>13</v>
      </c>
      <c r="C49" s="105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7</v>
      </c>
      <c r="C52" s="91"/>
      <c r="D52" s="12"/>
      <c r="E52" s="13"/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8" ht="18" customHeight="1">
      <c r="B53" s="21" t="str">
        <f>IF(H56="BYE","X","2-4")</f>
        <v>2-4</v>
      </c>
      <c r="C53" s="92"/>
      <c r="D53" s="22"/>
      <c r="E53" s="23">
        <f>E52</f>
        <v>0</v>
      </c>
      <c r="F53" s="14"/>
      <c r="G53" s="24">
        <v>1</v>
      </c>
      <c r="H53" s="98"/>
      <c r="I53" s="99"/>
      <c r="J53" s="99"/>
      <c r="K53" s="100"/>
      <c r="L53" s="25"/>
      <c r="M53" s="26"/>
      <c r="N53" s="26"/>
      <c r="O53" s="27"/>
      <c r="P53" s="96"/>
      <c r="Q53" s="28"/>
      <c r="R53" s="29"/>
    </row>
    <row r="54" spans="2:18" ht="18" customHeight="1">
      <c r="B54" s="30" t="s">
        <v>12</v>
      </c>
      <c r="C54" s="101">
        <f>C52</f>
        <v>0</v>
      </c>
      <c r="D54" s="31"/>
      <c r="E54" s="23">
        <f>E52</f>
        <v>0</v>
      </c>
      <c r="F54" s="14"/>
      <c r="G54" s="32">
        <v>2</v>
      </c>
      <c r="H54" s="102"/>
      <c r="I54" s="103"/>
      <c r="J54" s="103"/>
      <c r="K54" s="104"/>
      <c r="L54" s="33"/>
      <c r="M54" s="34"/>
      <c r="N54" s="35"/>
      <c r="O54" s="36"/>
      <c r="P54" s="96"/>
      <c r="Q54" s="37"/>
      <c r="R54" s="38"/>
    </row>
    <row r="55" spans="2:18" ht="18" customHeight="1">
      <c r="B55" s="39" t="str">
        <f>IF(H56="BYE","X","3-4")</f>
        <v>3-4</v>
      </c>
      <c r="C55" s="92"/>
      <c r="D55" s="22"/>
      <c r="E55" s="23">
        <f>E52</f>
        <v>0</v>
      </c>
      <c r="F55" s="14"/>
      <c r="G55" s="32">
        <v>3</v>
      </c>
      <c r="H55" s="102"/>
      <c r="I55" s="103"/>
      <c r="J55" s="103"/>
      <c r="K55" s="104"/>
      <c r="L55" s="33"/>
      <c r="M55" s="35"/>
      <c r="N55" s="34"/>
      <c r="O55" s="36"/>
      <c r="P55" s="96"/>
      <c r="Q55" s="37"/>
      <c r="R55" s="38"/>
    </row>
    <row r="56" spans="2:18" ht="18" customHeight="1" thickBot="1">
      <c r="B56" s="40" t="str">
        <f>IF(H56="BYE","X","1-4")</f>
        <v>1-4</v>
      </c>
      <c r="C56" s="101">
        <f>C52</f>
        <v>0</v>
      </c>
      <c r="D56" s="31"/>
      <c r="E56" s="23">
        <f>E52</f>
        <v>0</v>
      </c>
      <c r="F56" s="14"/>
      <c r="G56" s="41">
        <v>4</v>
      </c>
      <c r="H56" s="106"/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8" ht="18" customHeight="1" thickBot="1">
      <c r="B57" s="47" t="s">
        <v>13</v>
      </c>
      <c r="C57" s="105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7</v>
      </c>
      <c r="C60" s="91"/>
      <c r="D60" s="12"/>
      <c r="E60" s="13"/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8" ht="18" customHeight="1">
      <c r="B61" s="21" t="str">
        <f>IF(H64="BYE","X","2-4")</f>
        <v>2-4</v>
      </c>
      <c r="C61" s="92"/>
      <c r="D61" s="22"/>
      <c r="E61" s="23">
        <f>E60</f>
        <v>0</v>
      </c>
      <c r="F61" s="14"/>
      <c r="G61" s="24">
        <v>1</v>
      </c>
      <c r="H61" s="98"/>
      <c r="I61" s="99"/>
      <c r="J61" s="99"/>
      <c r="K61" s="100"/>
      <c r="L61" s="25"/>
      <c r="M61" s="26"/>
      <c r="N61" s="26"/>
      <c r="O61" s="27"/>
      <c r="P61" s="96"/>
      <c r="Q61" s="28"/>
      <c r="R61" s="29"/>
    </row>
    <row r="62" spans="2:18" ht="18" customHeight="1">
      <c r="B62" s="30" t="s">
        <v>12</v>
      </c>
      <c r="C62" s="101">
        <f>C60</f>
        <v>0</v>
      </c>
      <c r="D62" s="31"/>
      <c r="E62" s="23">
        <f>E60</f>
        <v>0</v>
      </c>
      <c r="F62" s="14"/>
      <c r="G62" s="32">
        <v>2</v>
      </c>
      <c r="H62" s="102"/>
      <c r="I62" s="103"/>
      <c r="J62" s="103"/>
      <c r="K62" s="104"/>
      <c r="L62" s="33"/>
      <c r="M62" s="34"/>
      <c r="N62" s="35"/>
      <c r="O62" s="36"/>
      <c r="P62" s="96"/>
      <c r="Q62" s="37"/>
      <c r="R62" s="38"/>
    </row>
    <row r="63" spans="2:18" ht="18" customHeight="1">
      <c r="B63" s="39" t="str">
        <f>IF(H64="BYE","X","3-4")</f>
        <v>3-4</v>
      </c>
      <c r="C63" s="92"/>
      <c r="D63" s="22"/>
      <c r="E63" s="23">
        <f>E60</f>
        <v>0</v>
      </c>
      <c r="F63" s="14"/>
      <c r="G63" s="32">
        <v>3</v>
      </c>
      <c r="H63" s="102"/>
      <c r="I63" s="103"/>
      <c r="J63" s="103"/>
      <c r="K63" s="104"/>
      <c r="L63" s="33"/>
      <c r="M63" s="35"/>
      <c r="N63" s="34"/>
      <c r="O63" s="36"/>
      <c r="P63" s="96"/>
      <c r="Q63" s="37"/>
      <c r="R63" s="38"/>
    </row>
    <row r="64" spans="2:18" ht="18" customHeight="1" thickBot="1">
      <c r="B64" s="40" t="str">
        <f>IF(H64="BYE","X","1-4")</f>
        <v>1-4</v>
      </c>
      <c r="C64" s="101">
        <f>C60</f>
        <v>0</v>
      </c>
      <c r="D64" s="31"/>
      <c r="E64" s="23">
        <f>E60</f>
        <v>0</v>
      </c>
      <c r="F64" s="14"/>
      <c r="G64" s="41">
        <v>4</v>
      </c>
      <c r="H64" s="106"/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647" priority="36" stopIfTrue="1" operator="equal">
      <formula>0</formula>
    </cfRule>
  </conditionalFormatting>
  <conditionalFormatting sqref="Q5">
    <cfRule type="cellIs" dxfId="646" priority="35" stopIfTrue="1" operator="equal">
      <formula>0</formula>
    </cfRule>
  </conditionalFormatting>
  <conditionalFormatting sqref="Q14:Q16">
    <cfRule type="cellIs" dxfId="645" priority="34" stopIfTrue="1" operator="equal">
      <formula>0</formula>
    </cfRule>
  </conditionalFormatting>
  <conditionalFormatting sqref="Q13">
    <cfRule type="cellIs" dxfId="644" priority="33" stopIfTrue="1" operator="equal">
      <formula>0</formula>
    </cfRule>
  </conditionalFormatting>
  <conditionalFormatting sqref="Q22:Q24">
    <cfRule type="cellIs" dxfId="643" priority="32" stopIfTrue="1" operator="equal">
      <formula>0</formula>
    </cfRule>
  </conditionalFormatting>
  <conditionalFormatting sqref="Q21">
    <cfRule type="cellIs" dxfId="642" priority="31" stopIfTrue="1" operator="equal">
      <formula>0</formula>
    </cfRule>
  </conditionalFormatting>
  <conditionalFormatting sqref="Q30:Q32">
    <cfRule type="cellIs" dxfId="641" priority="30" stopIfTrue="1" operator="equal">
      <formula>0</formula>
    </cfRule>
  </conditionalFormatting>
  <conditionalFormatting sqref="Q29">
    <cfRule type="cellIs" dxfId="640" priority="29" stopIfTrue="1" operator="equal">
      <formula>0</formula>
    </cfRule>
  </conditionalFormatting>
  <conditionalFormatting sqref="Q38:Q40">
    <cfRule type="cellIs" dxfId="639" priority="28" stopIfTrue="1" operator="equal">
      <formula>0</formula>
    </cfRule>
  </conditionalFormatting>
  <conditionalFormatting sqref="Q37">
    <cfRule type="cellIs" dxfId="638" priority="27" stopIfTrue="1" operator="equal">
      <formula>0</formula>
    </cfRule>
  </conditionalFormatting>
  <conditionalFormatting sqref="Q46:Q48">
    <cfRule type="cellIs" dxfId="637" priority="26" stopIfTrue="1" operator="equal">
      <formula>0</formula>
    </cfRule>
  </conditionalFormatting>
  <conditionalFormatting sqref="Q45">
    <cfRule type="cellIs" dxfId="636" priority="25" stopIfTrue="1" operator="equal">
      <formula>0</formula>
    </cfRule>
  </conditionalFormatting>
  <conditionalFormatting sqref="Q54:Q56">
    <cfRule type="cellIs" dxfId="635" priority="24" stopIfTrue="1" operator="equal">
      <formula>0</formula>
    </cfRule>
  </conditionalFormatting>
  <conditionalFormatting sqref="Q53">
    <cfRule type="cellIs" dxfId="634" priority="23" stopIfTrue="1" operator="equal">
      <formula>0</formula>
    </cfRule>
  </conditionalFormatting>
  <conditionalFormatting sqref="Q62:Q64">
    <cfRule type="cellIs" dxfId="633" priority="22" stopIfTrue="1" operator="equal">
      <formula>0</formula>
    </cfRule>
  </conditionalFormatting>
  <conditionalFormatting sqref="Q61">
    <cfRule type="cellIs" dxfId="632" priority="21" stopIfTrue="1" operator="equal">
      <formula>0</formula>
    </cfRule>
  </conditionalFormatting>
  <conditionalFormatting sqref="Q70:Q72">
    <cfRule type="cellIs" dxfId="631" priority="20" stopIfTrue="1" operator="equal">
      <formula>0</formula>
    </cfRule>
  </conditionalFormatting>
  <conditionalFormatting sqref="Q69">
    <cfRule type="cellIs" dxfId="630" priority="19" stopIfTrue="1" operator="equal">
      <formula>0</formula>
    </cfRule>
  </conditionalFormatting>
  <conditionalFormatting sqref="Q78:Q80">
    <cfRule type="cellIs" dxfId="629" priority="18" stopIfTrue="1" operator="equal">
      <formula>0</formula>
    </cfRule>
  </conditionalFormatting>
  <conditionalFormatting sqref="Q77">
    <cfRule type="cellIs" dxfId="628" priority="17" stopIfTrue="1" operator="equal">
      <formula>0</formula>
    </cfRule>
  </conditionalFormatting>
  <conditionalFormatting sqref="Q86:Q88">
    <cfRule type="cellIs" dxfId="627" priority="16" stopIfTrue="1" operator="equal">
      <formula>0</formula>
    </cfRule>
  </conditionalFormatting>
  <conditionalFormatting sqref="Q85">
    <cfRule type="cellIs" dxfId="626" priority="15" stopIfTrue="1" operator="equal">
      <formula>0</formula>
    </cfRule>
  </conditionalFormatting>
  <conditionalFormatting sqref="Q94:Q96">
    <cfRule type="cellIs" dxfId="625" priority="14" stopIfTrue="1" operator="equal">
      <formula>0</formula>
    </cfRule>
  </conditionalFormatting>
  <conditionalFormatting sqref="Q93">
    <cfRule type="cellIs" dxfId="624" priority="13" stopIfTrue="1" operator="equal">
      <formula>0</formula>
    </cfRule>
  </conditionalFormatting>
  <conditionalFormatting sqref="Q102:Q104">
    <cfRule type="cellIs" dxfId="623" priority="12" stopIfTrue="1" operator="equal">
      <formula>0</formula>
    </cfRule>
  </conditionalFormatting>
  <conditionalFormatting sqref="Q101">
    <cfRule type="cellIs" dxfId="622" priority="11" stopIfTrue="1" operator="equal">
      <formula>0</formula>
    </cfRule>
  </conditionalFormatting>
  <conditionalFormatting sqref="Q110:Q112">
    <cfRule type="cellIs" dxfId="621" priority="10" stopIfTrue="1" operator="equal">
      <formula>0</formula>
    </cfRule>
  </conditionalFormatting>
  <conditionalFormatting sqref="Q109">
    <cfRule type="cellIs" dxfId="620" priority="9" stopIfTrue="1" operator="equal">
      <formula>0</formula>
    </cfRule>
  </conditionalFormatting>
  <conditionalFormatting sqref="Q118:Q120">
    <cfRule type="cellIs" dxfId="619" priority="8" stopIfTrue="1" operator="equal">
      <formula>0</formula>
    </cfRule>
  </conditionalFormatting>
  <conditionalFormatting sqref="Q117">
    <cfRule type="cellIs" dxfId="618" priority="7" stopIfTrue="1" operator="equal">
      <formula>0</formula>
    </cfRule>
  </conditionalFormatting>
  <conditionalFormatting sqref="Q126:Q128">
    <cfRule type="cellIs" dxfId="617" priority="6" stopIfTrue="1" operator="equal">
      <formula>0</formula>
    </cfRule>
  </conditionalFormatting>
  <conditionalFormatting sqref="Q125">
    <cfRule type="cellIs" dxfId="616" priority="5" stopIfTrue="1" operator="equal">
      <formula>0</formula>
    </cfRule>
  </conditionalFormatting>
  <conditionalFormatting sqref="Q134:Q136">
    <cfRule type="cellIs" dxfId="615" priority="4" stopIfTrue="1" operator="equal">
      <formula>0</formula>
    </cfRule>
  </conditionalFormatting>
  <conditionalFormatting sqref="Q133">
    <cfRule type="cellIs" dxfId="614" priority="3" stopIfTrue="1" operator="equal">
      <formula>0</formula>
    </cfRule>
  </conditionalFormatting>
  <conditionalFormatting sqref="Q142:Q144">
    <cfRule type="cellIs" dxfId="613" priority="2" stopIfTrue="1" operator="equal">
      <formula>0</formula>
    </cfRule>
  </conditionalFormatting>
  <conditionalFormatting sqref="Q141">
    <cfRule type="cellIs" dxfId="61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V204"/>
  <sheetViews>
    <sheetView view="pageBreakPreview" zoomScale="85" zoomScaleSheetLayoutView="85" workbookViewId="0"/>
  </sheetViews>
  <sheetFormatPr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7.28515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2.28515625" style="1" customWidth="1"/>
    <col min="20" max="20" width="11.28515625" style="1" bestFit="1" customWidth="1"/>
    <col min="21" max="21" width="38.140625" style="1" bestFit="1" customWidth="1"/>
    <col min="22" max="16384" width="9.140625" style="1"/>
  </cols>
  <sheetData>
    <row r="1" spans="1:22" ht="18" customHeight="1" thickBot="1">
      <c r="A1" s="1"/>
      <c r="B1" s="109" t="s">
        <v>0</v>
      </c>
      <c r="C1" s="110"/>
      <c r="D1" s="110"/>
      <c r="E1" s="110"/>
      <c r="F1" s="111" t="s">
        <v>1</v>
      </c>
      <c r="G1" s="111"/>
      <c r="H1" s="111"/>
      <c r="I1" s="111"/>
      <c r="J1" s="111"/>
      <c r="K1" s="111" t="s">
        <v>17</v>
      </c>
      <c r="L1" s="111"/>
      <c r="M1" s="111"/>
      <c r="N1" s="111"/>
      <c r="O1" s="111" t="s">
        <v>3</v>
      </c>
      <c r="P1" s="111"/>
      <c r="Q1" s="111"/>
      <c r="R1" s="112"/>
    </row>
    <row r="2" spans="1:22" ht="18" customHeight="1" thickBot="1"/>
    <row r="3" spans="1:22" ht="18" customHeight="1" thickBot="1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>
      <c r="B4" s="11" t="s">
        <v>7</v>
      </c>
      <c r="C4" s="91">
        <v>42804</v>
      </c>
      <c r="D4" s="12">
        <v>0.45833333333333331</v>
      </c>
      <c r="E4" s="13">
        <v>3</v>
      </c>
      <c r="F4" s="14"/>
      <c r="G4" s="93" t="s">
        <v>8</v>
      </c>
      <c r="H4" s="94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5"/>
      <c r="Q4" s="20" t="s">
        <v>10</v>
      </c>
      <c r="R4" s="8" t="s">
        <v>11</v>
      </c>
    </row>
    <row r="5" spans="1:22" ht="18" customHeight="1">
      <c r="B5" s="21" t="str">
        <f>IF(H8="BYE","X","2-4")</f>
        <v>X</v>
      </c>
      <c r="C5" s="92"/>
      <c r="D5" s="22"/>
      <c r="E5" s="23">
        <f>E4</f>
        <v>3</v>
      </c>
      <c r="F5" s="14"/>
      <c r="G5" s="24">
        <v>1</v>
      </c>
      <c r="H5" s="98" t="s">
        <v>91</v>
      </c>
      <c r="I5" s="99"/>
      <c r="J5" s="99"/>
      <c r="K5" s="100"/>
      <c r="L5" s="25"/>
      <c r="M5" s="26">
        <v>3</v>
      </c>
      <c r="N5" s="26">
        <v>3</v>
      </c>
      <c r="O5" s="27"/>
      <c r="P5" s="96"/>
      <c r="Q5" s="28"/>
      <c r="R5" s="29">
        <v>1</v>
      </c>
      <c r="S5" s="90"/>
    </row>
    <row r="6" spans="1:22" ht="18" customHeight="1">
      <c r="B6" s="30" t="s">
        <v>12</v>
      </c>
      <c r="C6" s="101">
        <f>C4</f>
        <v>42804</v>
      </c>
      <c r="D6" s="31">
        <v>0.47222222222222227</v>
      </c>
      <c r="E6" s="23">
        <f>E4</f>
        <v>3</v>
      </c>
      <c r="F6" s="14"/>
      <c r="G6" s="32">
        <v>2</v>
      </c>
      <c r="H6" s="102" t="s">
        <v>113</v>
      </c>
      <c r="I6" s="103"/>
      <c r="J6" s="103"/>
      <c r="K6" s="104"/>
      <c r="L6" s="33">
        <v>0</v>
      </c>
      <c r="M6" s="34"/>
      <c r="N6" s="35">
        <v>2</v>
      </c>
      <c r="O6" s="36"/>
      <c r="P6" s="96"/>
      <c r="Q6" s="37"/>
      <c r="R6" s="38">
        <v>3</v>
      </c>
      <c r="U6" t="s">
        <v>91</v>
      </c>
      <c r="V6" s="89" t="s">
        <v>92</v>
      </c>
    </row>
    <row r="7" spans="1:22" ht="18" customHeight="1">
      <c r="B7" s="39" t="str">
        <f>IF(H8="BYE","X","3-4")</f>
        <v>X</v>
      </c>
      <c r="C7" s="92"/>
      <c r="D7" s="22"/>
      <c r="E7" s="23">
        <f>E4</f>
        <v>3</v>
      </c>
      <c r="F7" s="14"/>
      <c r="G7" s="32">
        <v>3</v>
      </c>
      <c r="H7" s="102" t="s">
        <v>115</v>
      </c>
      <c r="I7" s="103"/>
      <c r="J7" s="103"/>
      <c r="K7" s="104"/>
      <c r="L7" s="33">
        <v>1</v>
      </c>
      <c r="M7" s="35">
        <v>3</v>
      </c>
      <c r="N7" s="34"/>
      <c r="O7" s="36"/>
      <c r="P7" s="96"/>
      <c r="Q7" s="37"/>
      <c r="R7" s="38">
        <v>2</v>
      </c>
      <c r="U7" t="s">
        <v>102</v>
      </c>
      <c r="V7" s="89" t="s">
        <v>103</v>
      </c>
    </row>
    <row r="8" spans="1:22" ht="18" customHeight="1" thickBot="1">
      <c r="B8" s="40" t="str">
        <f>IF(H8="BYE","X","1-4")</f>
        <v>X</v>
      </c>
      <c r="C8" s="101">
        <f>C4</f>
        <v>42804</v>
      </c>
      <c r="D8" s="31"/>
      <c r="E8" s="23">
        <f>E4</f>
        <v>3</v>
      </c>
      <c r="F8" s="14"/>
      <c r="G8" s="41">
        <v>4</v>
      </c>
      <c r="H8" s="106" t="s">
        <v>44</v>
      </c>
      <c r="I8" s="107"/>
      <c r="J8" s="107"/>
      <c r="K8" s="108"/>
      <c r="L8" s="42"/>
      <c r="M8" s="43"/>
      <c r="N8" s="43"/>
      <c r="O8" s="44"/>
      <c r="P8" s="97"/>
      <c r="Q8" s="45"/>
      <c r="R8" s="46"/>
      <c r="T8" s="3"/>
      <c r="U8" t="s">
        <v>104</v>
      </c>
      <c r="V8" s="89">
        <v>1177</v>
      </c>
    </row>
    <row r="9" spans="1:22" ht="18" customHeight="1" thickBot="1">
      <c r="B9" s="47" t="s">
        <v>13</v>
      </c>
      <c r="C9" s="105"/>
      <c r="D9" s="48">
        <v>0.4861111111111111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t="s">
        <v>105</v>
      </c>
      <c r="V9" s="89" t="s">
        <v>106</v>
      </c>
    </row>
    <row r="10" spans="1:22" ht="18" customHeight="1" thickBot="1">
      <c r="U10" t="s">
        <v>93</v>
      </c>
      <c r="V10" s="89">
        <v>1117</v>
      </c>
    </row>
    <row r="11" spans="1:22" ht="18" customHeight="1" thickBot="1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t="s">
        <v>94</v>
      </c>
      <c r="V11" s="89">
        <v>1111</v>
      </c>
    </row>
    <row r="12" spans="1:22" ht="18" customHeight="1" thickBot="1">
      <c r="B12" s="11" t="s">
        <v>7</v>
      </c>
      <c r="C12" s="91">
        <v>42804</v>
      </c>
      <c r="D12" s="12">
        <v>0.41666666666666669</v>
      </c>
      <c r="E12" s="13">
        <v>3</v>
      </c>
      <c r="F12" s="14"/>
      <c r="G12" s="93" t="s">
        <v>8</v>
      </c>
      <c r="H12" s="94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5"/>
      <c r="Q12" s="20" t="s">
        <v>10</v>
      </c>
      <c r="R12" s="8" t="s">
        <v>11</v>
      </c>
      <c r="U12" t="s">
        <v>107</v>
      </c>
      <c r="V12" s="89" t="s">
        <v>108</v>
      </c>
    </row>
    <row r="13" spans="1:22" ht="18" customHeight="1">
      <c r="B13" s="21" t="str">
        <f>IF(H16="BYE","X","2-4")</f>
        <v>X</v>
      </c>
      <c r="C13" s="92"/>
      <c r="D13" s="22"/>
      <c r="E13" s="23">
        <f>E12</f>
        <v>3</v>
      </c>
      <c r="F13" s="14"/>
      <c r="G13" s="24">
        <v>1</v>
      </c>
      <c r="H13" s="98" t="s">
        <v>102</v>
      </c>
      <c r="I13" s="99"/>
      <c r="J13" s="99"/>
      <c r="K13" s="100"/>
      <c r="L13" s="25"/>
      <c r="M13" s="26">
        <v>3</v>
      </c>
      <c r="N13" s="26">
        <v>3</v>
      </c>
      <c r="O13" s="27"/>
      <c r="P13" s="96"/>
      <c r="Q13" s="28"/>
      <c r="R13" s="29">
        <v>1</v>
      </c>
      <c r="U13" t="s">
        <v>95</v>
      </c>
      <c r="V13" s="89">
        <v>1076</v>
      </c>
    </row>
    <row r="14" spans="1:22" ht="18" customHeight="1">
      <c r="B14" s="30" t="s">
        <v>12</v>
      </c>
      <c r="C14" s="101">
        <f>C12</f>
        <v>42804</v>
      </c>
      <c r="D14" s="31">
        <v>0.43055555555555558</v>
      </c>
      <c r="E14" s="23">
        <f>E12</f>
        <v>3</v>
      </c>
      <c r="F14" s="14"/>
      <c r="G14" s="32">
        <v>2</v>
      </c>
      <c r="H14" s="102" t="s">
        <v>100</v>
      </c>
      <c r="I14" s="103"/>
      <c r="J14" s="103"/>
      <c r="K14" s="104"/>
      <c r="L14" s="33">
        <v>0</v>
      </c>
      <c r="M14" s="34"/>
      <c r="N14" s="35">
        <v>3</v>
      </c>
      <c r="O14" s="36"/>
      <c r="P14" s="96"/>
      <c r="Q14" s="37"/>
      <c r="R14" s="38">
        <v>2</v>
      </c>
      <c r="U14" t="s">
        <v>109</v>
      </c>
      <c r="V14" s="89">
        <v>1076</v>
      </c>
    </row>
    <row r="15" spans="1:22" ht="18" customHeight="1">
      <c r="B15" s="39" t="str">
        <f>IF(H16="BYE","X","3-4")</f>
        <v>X</v>
      </c>
      <c r="C15" s="92"/>
      <c r="D15" s="22"/>
      <c r="E15" s="23">
        <f>E12</f>
        <v>3</v>
      </c>
      <c r="F15" s="14"/>
      <c r="G15" s="32">
        <v>3</v>
      </c>
      <c r="H15" s="102" t="s">
        <v>116</v>
      </c>
      <c r="I15" s="103"/>
      <c r="J15" s="103"/>
      <c r="K15" s="104"/>
      <c r="L15" s="33">
        <v>0</v>
      </c>
      <c r="M15" s="35">
        <v>0</v>
      </c>
      <c r="N15" s="34"/>
      <c r="O15" s="36"/>
      <c r="P15" s="96"/>
      <c r="Q15" s="37"/>
      <c r="R15" s="38">
        <v>3</v>
      </c>
      <c r="U15" t="s">
        <v>110</v>
      </c>
      <c r="V15" s="89">
        <v>1051</v>
      </c>
    </row>
    <row r="16" spans="1:22" ht="18" customHeight="1" thickBot="1">
      <c r="B16" s="40" t="str">
        <f>IF(H16="BYE","X","1-4")</f>
        <v>X</v>
      </c>
      <c r="C16" s="101">
        <f>C12</f>
        <v>42804</v>
      </c>
      <c r="D16" s="31"/>
      <c r="E16" s="23">
        <f>E12</f>
        <v>3</v>
      </c>
      <c r="F16" s="14"/>
      <c r="G16" s="41">
        <v>4</v>
      </c>
      <c r="H16" s="106" t="s">
        <v>44</v>
      </c>
      <c r="I16" s="107"/>
      <c r="J16" s="107"/>
      <c r="K16" s="108"/>
      <c r="L16" s="42"/>
      <c r="M16" s="43"/>
      <c r="N16" s="43"/>
      <c r="O16" s="44"/>
      <c r="P16" s="97"/>
      <c r="Q16" s="45"/>
      <c r="R16" s="46"/>
      <c r="U16" t="s">
        <v>111</v>
      </c>
      <c r="V16" s="89">
        <v>1042</v>
      </c>
    </row>
    <row r="17" spans="2:22" ht="18" customHeight="1" thickBot="1">
      <c r="B17" s="47" t="s">
        <v>13</v>
      </c>
      <c r="C17" s="105"/>
      <c r="D17" s="48">
        <v>0.44444444444444442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t="s">
        <v>96</v>
      </c>
      <c r="V17" s="89" t="s">
        <v>97</v>
      </c>
    </row>
    <row r="18" spans="2:22" ht="18" customHeight="1" thickBot="1">
      <c r="U18" t="s">
        <v>98</v>
      </c>
      <c r="V18" s="89">
        <v>1025</v>
      </c>
    </row>
    <row r="19" spans="2:22" ht="18" customHeight="1" thickBot="1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t="s">
        <v>112</v>
      </c>
      <c r="V19" s="89">
        <v>1023</v>
      </c>
    </row>
    <row r="20" spans="2:22" ht="18" customHeight="1" thickBot="1">
      <c r="B20" s="11" t="s">
        <v>7</v>
      </c>
      <c r="C20" s="91">
        <v>42804</v>
      </c>
      <c r="D20" s="12">
        <v>0.41666666666666669</v>
      </c>
      <c r="E20" s="13">
        <v>4</v>
      </c>
      <c r="F20" s="14"/>
      <c r="G20" s="93" t="s">
        <v>8</v>
      </c>
      <c r="H20" s="94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5"/>
      <c r="Q20" s="20" t="s">
        <v>10</v>
      </c>
      <c r="R20" s="8" t="s">
        <v>11</v>
      </c>
      <c r="U20" t="s">
        <v>100</v>
      </c>
      <c r="V20" s="89">
        <v>990</v>
      </c>
    </row>
    <row r="21" spans="2:22" ht="18" customHeight="1">
      <c r="B21" s="21" t="str">
        <f>IF(H24="BYE","X","2-4")</f>
        <v>X</v>
      </c>
      <c r="C21" s="92"/>
      <c r="D21" s="22"/>
      <c r="E21" s="23">
        <f>E20</f>
        <v>4</v>
      </c>
      <c r="F21" s="14"/>
      <c r="G21" s="24">
        <v>1</v>
      </c>
      <c r="H21" s="98" t="s">
        <v>104</v>
      </c>
      <c r="I21" s="99"/>
      <c r="J21" s="99"/>
      <c r="K21" s="100"/>
      <c r="L21" s="25"/>
      <c r="M21" s="26">
        <v>0</v>
      </c>
      <c r="N21" s="26">
        <v>3</v>
      </c>
      <c r="O21" s="27"/>
      <c r="P21" s="96"/>
      <c r="Q21" s="28"/>
      <c r="R21" s="29">
        <v>2</v>
      </c>
      <c r="U21" t="s">
        <v>113</v>
      </c>
      <c r="V21" s="89" t="s">
        <v>114</v>
      </c>
    </row>
    <row r="22" spans="2:22" ht="18" customHeight="1">
      <c r="B22" s="30" t="s">
        <v>12</v>
      </c>
      <c r="C22" s="101">
        <f>C20</f>
        <v>42804</v>
      </c>
      <c r="D22" s="31">
        <v>0.43055555555555558</v>
      </c>
      <c r="E22" s="23">
        <f>E20</f>
        <v>4</v>
      </c>
      <c r="F22" s="14"/>
      <c r="G22" s="32">
        <v>2</v>
      </c>
      <c r="H22" s="102" t="s">
        <v>112</v>
      </c>
      <c r="I22" s="103"/>
      <c r="J22" s="103"/>
      <c r="K22" s="104"/>
      <c r="L22" s="33">
        <v>3</v>
      </c>
      <c r="M22" s="34"/>
      <c r="N22" s="35">
        <v>3</v>
      </c>
      <c r="O22" s="36"/>
      <c r="P22" s="96"/>
      <c r="Q22" s="37"/>
      <c r="R22" s="38">
        <v>1</v>
      </c>
      <c r="S22" s="90"/>
      <c r="U22" t="s">
        <v>115</v>
      </c>
      <c r="V22" s="89">
        <v>932</v>
      </c>
    </row>
    <row r="23" spans="2:22" ht="18" customHeight="1">
      <c r="B23" s="39" t="str">
        <f>IF(H24="BYE","X","3-4")</f>
        <v>X</v>
      </c>
      <c r="C23" s="92"/>
      <c r="D23" s="22"/>
      <c r="E23" s="23">
        <f>E20</f>
        <v>4</v>
      </c>
      <c r="F23" s="14"/>
      <c r="G23" s="32">
        <v>3</v>
      </c>
      <c r="H23" s="102" t="s">
        <v>117</v>
      </c>
      <c r="I23" s="103"/>
      <c r="J23" s="103"/>
      <c r="K23" s="104"/>
      <c r="L23" s="33">
        <v>2</v>
      </c>
      <c r="M23" s="35">
        <v>2</v>
      </c>
      <c r="N23" s="34"/>
      <c r="O23" s="36"/>
      <c r="P23" s="96"/>
      <c r="Q23" s="37"/>
      <c r="R23" s="38">
        <v>3</v>
      </c>
      <c r="U23" t="s">
        <v>116</v>
      </c>
      <c r="V23" s="89">
        <v>900</v>
      </c>
    </row>
    <row r="24" spans="2:22" ht="18" customHeight="1" thickBot="1">
      <c r="B24" s="40" t="str">
        <f>IF(H24="BYE","X","1-4")</f>
        <v>X</v>
      </c>
      <c r="C24" s="101">
        <f>C20</f>
        <v>42804</v>
      </c>
      <c r="D24" s="31"/>
      <c r="E24" s="23">
        <f>E20</f>
        <v>4</v>
      </c>
      <c r="F24" s="14"/>
      <c r="G24" s="41">
        <v>4</v>
      </c>
      <c r="H24" s="106" t="s">
        <v>44</v>
      </c>
      <c r="I24" s="107"/>
      <c r="J24" s="107"/>
      <c r="K24" s="108"/>
      <c r="L24" s="42"/>
      <c r="M24" s="43"/>
      <c r="N24" s="43"/>
      <c r="O24" s="44"/>
      <c r="P24" s="97"/>
      <c r="Q24" s="45"/>
      <c r="R24" s="46"/>
      <c r="U24" t="s">
        <v>117</v>
      </c>
      <c r="V24" s="89">
        <v>882</v>
      </c>
    </row>
    <row r="25" spans="2:22" ht="18" customHeight="1" thickBot="1">
      <c r="B25" s="47" t="s">
        <v>13</v>
      </c>
      <c r="C25" s="105"/>
      <c r="D25" s="48">
        <v>0.44444444444444442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U25" t="s">
        <v>118</v>
      </c>
      <c r="V25" s="89">
        <v>869</v>
      </c>
    </row>
    <row r="26" spans="2:22" ht="18" customHeight="1" thickBot="1">
      <c r="U26" t="s">
        <v>119</v>
      </c>
      <c r="V26" s="89" t="s">
        <v>120</v>
      </c>
    </row>
    <row r="27" spans="2:22" ht="18" customHeight="1" thickBot="1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U27" t="s">
        <v>121</v>
      </c>
      <c r="V27" s="89" t="s">
        <v>122</v>
      </c>
    </row>
    <row r="28" spans="2:22" ht="18" customHeight="1" thickBot="1">
      <c r="B28" s="11" t="s">
        <v>7</v>
      </c>
      <c r="C28" s="91">
        <v>42804</v>
      </c>
      <c r="D28" s="12">
        <v>0.41666666666666669</v>
      </c>
      <c r="E28" s="13">
        <v>5</v>
      </c>
      <c r="F28" s="14"/>
      <c r="G28" s="93" t="s">
        <v>8</v>
      </c>
      <c r="H28" s="94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5"/>
      <c r="Q28" s="20" t="s">
        <v>10</v>
      </c>
      <c r="R28" s="8" t="s">
        <v>11</v>
      </c>
      <c r="U28" t="s">
        <v>101</v>
      </c>
      <c r="V28" s="89">
        <v>815</v>
      </c>
    </row>
    <row r="29" spans="2:22" ht="18" customHeight="1">
      <c r="B29" s="21" t="str">
        <f>IF(H32="BYE","X","2-4")</f>
        <v>X</v>
      </c>
      <c r="C29" s="92"/>
      <c r="D29" s="22"/>
      <c r="E29" s="23">
        <f>E28</f>
        <v>5</v>
      </c>
      <c r="F29" s="14"/>
      <c r="G29" s="24">
        <v>1</v>
      </c>
      <c r="H29" s="98" t="s">
        <v>105</v>
      </c>
      <c r="I29" s="99"/>
      <c r="J29" s="99"/>
      <c r="K29" s="100"/>
      <c r="L29" s="25"/>
      <c r="M29" s="26">
        <v>3</v>
      </c>
      <c r="N29" s="26">
        <v>3</v>
      </c>
      <c r="O29" s="27"/>
      <c r="P29" s="96"/>
      <c r="Q29" s="28"/>
      <c r="R29" s="29">
        <v>1</v>
      </c>
      <c r="U29" t="s">
        <v>123</v>
      </c>
      <c r="V29" s="89">
        <v>0</v>
      </c>
    </row>
    <row r="30" spans="2:22" ht="18" customHeight="1">
      <c r="B30" s="30" t="s">
        <v>12</v>
      </c>
      <c r="C30" s="101">
        <f>C28</f>
        <v>42804</v>
      </c>
      <c r="D30" s="31">
        <v>0.43055555555555558</v>
      </c>
      <c r="E30" s="23">
        <f>E28</f>
        <v>5</v>
      </c>
      <c r="F30" s="14"/>
      <c r="G30" s="32">
        <v>2</v>
      </c>
      <c r="H30" s="102" t="s">
        <v>98</v>
      </c>
      <c r="I30" s="103"/>
      <c r="J30" s="103"/>
      <c r="K30" s="104"/>
      <c r="L30" s="33">
        <v>0</v>
      </c>
      <c r="M30" s="34"/>
      <c r="N30" s="35">
        <v>3</v>
      </c>
      <c r="O30" s="36"/>
      <c r="P30" s="96"/>
      <c r="Q30" s="37"/>
      <c r="R30" s="38">
        <v>2</v>
      </c>
    </row>
    <row r="31" spans="2:22" ht="18" customHeight="1">
      <c r="B31" s="39" t="str">
        <f>IF(H32="BYE","X","3-4")</f>
        <v>X</v>
      </c>
      <c r="C31" s="92"/>
      <c r="D31" s="22"/>
      <c r="E31" s="23">
        <f>E28</f>
        <v>5</v>
      </c>
      <c r="F31" s="14"/>
      <c r="G31" s="32">
        <v>3</v>
      </c>
      <c r="H31" s="102" t="s">
        <v>121</v>
      </c>
      <c r="I31" s="103"/>
      <c r="J31" s="103"/>
      <c r="K31" s="104"/>
      <c r="L31" s="33">
        <v>0</v>
      </c>
      <c r="M31" s="35">
        <v>0</v>
      </c>
      <c r="N31" s="34"/>
      <c r="O31" s="36"/>
      <c r="P31" s="96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101">
        <f>C28</f>
        <v>42804</v>
      </c>
      <c r="D32" s="31"/>
      <c r="E32" s="23">
        <f>E28</f>
        <v>5</v>
      </c>
      <c r="F32" s="14"/>
      <c r="G32" s="41">
        <v>4</v>
      </c>
      <c r="H32" s="106" t="s">
        <v>44</v>
      </c>
      <c r="I32" s="107"/>
      <c r="J32" s="107"/>
      <c r="K32" s="108"/>
      <c r="L32" s="42"/>
      <c r="M32" s="43"/>
      <c r="N32" s="43"/>
      <c r="O32" s="44"/>
      <c r="P32" s="97"/>
      <c r="Q32" s="45"/>
      <c r="R32" s="46"/>
    </row>
    <row r="33" spans="2:19" ht="18" customHeight="1" thickBot="1">
      <c r="B33" s="47" t="s">
        <v>13</v>
      </c>
      <c r="C33" s="105"/>
      <c r="D33" s="48">
        <v>0.44444444444444442</v>
      </c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9" ht="18" customHeight="1" thickBot="1"/>
    <row r="35" spans="2:19" ht="18" customHeight="1" thickBot="1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9" ht="18" customHeight="1" thickBot="1">
      <c r="B36" s="11" t="s">
        <v>7</v>
      </c>
      <c r="C36" s="91">
        <v>42804</v>
      </c>
      <c r="D36" s="12">
        <v>0.41666666666666669</v>
      </c>
      <c r="E36" s="13">
        <v>6</v>
      </c>
      <c r="F36" s="14"/>
      <c r="G36" s="93" t="s">
        <v>8</v>
      </c>
      <c r="H36" s="94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5"/>
      <c r="Q36" s="20" t="s">
        <v>10</v>
      </c>
      <c r="R36" s="8" t="s">
        <v>11</v>
      </c>
    </row>
    <row r="37" spans="2:19" ht="18" customHeight="1">
      <c r="B37" s="21" t="str">
        <f>IF(H40="BYE","X","2-4")</f>
        <v>X</v>
      </c>
      <c r="C37" s="92"/>
      <c r="D37" s="22"/>
      <c r="E37" s="23">
        <f>E36</f>
        <v>6</v>
      </c>
      <c r="F37" s="14"/>
      <c r="G37" s="24">
        <v>1</v>
      </c>
      <c r="H37" s="98" t="s">
        <v>93</v>
      </c>
      <c r="I37" s="99"/>
      <c r="J37" s="99"/>
      <c r="K37" s="100"/>
      <c r="L37" s="25"/>
      <c r="M37" s="26">
        <v>3</v>
      </c>
      <c r="N37" s="26">
        <v>3</v>
      </c>
      <c r="O37" s="27"/>
      <c r="P37" s="96"/>
      <c r="Q37" s="28"/>
      <c r="R37" s="29">
        <v>1</v>
      </c>
    </row>
    <row r="38" spans="2:19" ht="18" customHeight="1">
      <c r="B38" s="30" t="s">
        <v>12</v>
      </c>
      <c r="C38" s="101">
        <f>C36</f>
        <v>42804</v>
      </c>
      <c r="D38" s="31">
        <v>0.43055555555555558</v>
      </c>
      <c r="E38" s="23">
        <f>E36</f>
        <v>6</v>
      </c>
      <c r="F38" s="14"/>
      <c r="G38" s="32">
        <v>2</v>
      </c>
      <c r="H38" s="102" t="s">
        <v>96</v>
      </c>
      <c r="I38" s="103"/>
      <c r="J38" s="103"/>
      <c r="K38" s="104"/>
      <c r="L38" s="33">
        <v>0</v>
      </c>
      <c r="M38" s="34"/>
      <c r="N38" s="35">
        <v>3</v>
      </c>
      <c r="O38" s="36"/>
      <c r="P38" s="96"/>
      <c r="Q38" s="37"/>
      <c r="R38" s="38">
        <v>2</v>
      </c>
    </row>
    <row r="39" spans="2:19" ht="18" customHeight="1">
      <c r="B39" s="39" t="str">
        <f>IF(H40="BYE","X","3-4")</f>
        <v>X</v>
      </c>
      <c r="C39" s="92"/>
      <c r="D39" s="22"/>
      <c r="E39" s="23">
        <f>E36</f>
        <v>6</v>
      </c>
      <c r="F39" s="14"/>
      <c r="G39" s="32">
        <v>3</v>
      </c>
      <c r="H39" s="102" t="s">
        <v>118</v>
      </c>
      <c r="I39" s="103"/>
      <c r="J39" s="103"/>
      <c r="K39" s="104"/>
      <c r="L39" s="33">
        <v>0</v>
      </c>
      <c r="M39" s="35">
        <v>0</v>
      </c>
      <c r="N39" s="34"/>
      <c r="O39" s="36"/>
      <c r="P39" s="96"/>
      <c r="Q39" s="37"/>
      <c r="R39" s="38">
        <v>3</v>
      </c>
    </row>
    <row r="40" spans="2:19" ht="18" customHeight="1" thickBot="1">
      <c r="B40" s="40" t="str">
        <f>IF(H40="BYE","X","1-4")</f>
        <v>X</v>
      </c>
      <c r="C40" s="101">
        <f>C36</f>
        <v>42804</v>
      </c>
      <c r="D40" s="31"/>
      <c r="E40" s="23">
        <f>E36</f>
        <v>6</v>
      </c>
      <c r="F40" s="14"/>
      <c r="G40" s="41">
        <v>4</v>
      </c>
      <c r="H40" s="106" t="s">
        <v>44</v>
      </c>
      <c r="I40" s="107"/>
      <c r="J40" s="107"/>
      <c r="K40" s="108"/>
      <c r="L40" s="42"/>
      <c r="M40" s="43"/>
      <c r="N40" s="43"/>
      <c r="O40" s="44"/>
      <c r="P40" s="97"/>
      <c r="Q40" s="45"/>
      <c r="R40" s="46"/>
    </row>
    <row r="41" spans="2:19" ht="18" customHeight="1" thickBot="1">
      <c r="B41" s="47" t="s">
        <v>13</v>
      </c>
      <c r="C41" s="105"/>
      <c r="D41" s="48">
        <v>0.44444444444444442</v>
      </c>
      <c r="E41" s="49">
        <f>E36</f>
        <v>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9" ht="18" customHeight="1" thickBot="1"/>
    <row r="43" spans="2:19" ht="18" customHeight="1" thickBot="1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9" ht="18" customHeight="1" thickBot="1">
      <c r="B44" s="11" t="s">
        <v>7</v>
      </c>
      <c r="C44" s="91">
        <v>42804</v>
      </c>
      <c r="D44" s="12">
        <v>0.41666666666666669</v>
      </c>
      <c r="E44" s="13">
        <v>7</v>
      </c>
      <c r="F44" s="14"/>
      <c r="G44" s="93" t="s">
        <v>8</v>
      </c>
      <c r="H44" s="94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5"/>
      <c r="Q44" s="20" t="s">
        <v>10</v>
      </c>
      <c r="R44" s="8" t="s">
        <v>11</v>
      </c>
    </row>
    <row r="45" spans="2:19" ht="18" customHeight="1">
      <c r="B45" s="21" t="str">
        <f>IF(H48="BYE","X","2-4")</f>
        <v>X</v>
      </c>
      <c r="C45" s="92"/>
      <c r="D45" s="22"/>
      <c r="E45" s="23">
        <f>E44</f>
        <v>7</v>
      </c>
      <c r="F45" s="14"/>
      <c r="G45" s="24">
        <v>1</v>
      </c>
      <c r="H45" s="98" t="s">
        <v>94</v>
      </c>
      <c r="I45" s="99"/>
      <c r="J45" s="99"/>
      <c r="K45" s="100"/>
      <c r="L45" s="25"/>
      <c r="M45" s="26">
        <v>3</v>
      </c>
      <c r="N45" s="26">
        <v>3</v>
      </c>
      <c r="O45" s="27"/>
      <c r="P45" s="96"/>
      <c r="Q45" s="28"/>
      <c r="R45" s="29">
        <v>1</v>
      </c>
      <c r="S45" s="90"/>
    </row>
    <row r="46" spans="2:19" ht="18" customHeight="1">
      <c r="B46" s="30" t="s">
        <v>12</v>
      </c>
      <c r="C46" s="101">
        <f>C44</f>
        <v>42804</v>
      </c>
      <c r="D46" s="31">
        <v>0.43055555555555558</v>
      </c>
      <c r="E46" s="23">
        <f>E44</f>
        <v>7</v>
      </c>
      <c r="F46" s="14"/>
      <c r="G46" s="32">
        <v>2</v>
      </c>
      <c r="H46" s="102" t="s">
        <v>111</v>
      </c>
      <c r="I46" s="103"/>
      <c r="J46" s="103"/>
      <c r="K46" s="104"/>
      <c r="L46" s="33">
        <v>2</v>
      </c>
      <c r="M46" s="34"/>
      <c r="N46" s="35">
        <v>3</v>
      </c>
      <c r="O46" s="36"/>
      <c r="P46" s="96"/>
      <c r="Q46" s="37"/>
      <c r="R46" s="38">
        <v>2</v>
      </c>
    </row>
    <row r="47" spans="2:19" ht="18" customHeight="1">
      <c r="B47" s="39" t="str">
        <f>IF(H48="BYE","X","3-4")</f>
        <v>X</v>
      </c>
      <c r="C47" s="92"/>
      <c r="D47" s="22"/>
      <c r="E47" s="23">
        <f>E44</f>
        <v>7</v>
      </c>
      <c r="F47" s="14"/>
      <c r="G47" s="32">
        <v>3</v>
      </c>
      <c r="H47" s="102" t="s">
        <v>101</v>
      </c>
      <c r="I47" s="103"/>
      <c r="J47" s="103"/>
      <c r="K47" s="104"/>
      <c r="L47" s="33">
        <v>0</v>
      </c>
      <c r="M47" s="35">
        <v>0</v>
      </c>
      <c r="N47" s="34"/>
      <c r="O47" s="36"/>
      <c r="P47" s="96"/>
      <c r="Q47" s="37"/>
      <c r="R47" s="38">
        <v>3</v>
      </c>
    </row>
    <row r="48" spans="2:19" ht="18" customHeight="1" thickBot="1">
      <c r="B48" s="40" t="str">
        <f>IF(H48="BYE","X","1-4")</f>
        <v>X</v>
      </c>
      <c r="C48" s="101">
        <f>C44</f>
        <v>42804</v>
      </c>
      <c r="D48" s="31"/>
      <c r="E48" s="23">
        <f>E44</f>
        <v>7</v>
      </c>
      <c r="F48" s="14"/>
      <c r="G48" s="41">
        <v>4</v>
      </c>
      <c r="H48" s="106" t="s">
        <v>44</v>
      </c>
      <c r="I48" s="107"/>
      <c r="J48" s="107"/>
      <c r="K48" s="108"/>
      <c r="L48" s="42"/>
      <c r="M48" s="43"/>
      <c r="N48" s="43"/>
      <c r="O48" s="44"/>
      <c r="P48" s="97"/>
      <c r="Q48" s="45"/>
      <c r="R48" s="46"/>
    </row>
    <row r="49" spans="2:19" ht="18" customHeight="1" thickBot="1">
      <c r="B49" s="47" t="s">
        <v>13</v>
      </c>
      <c r="C49" s="105"/>
      <c r="D49" s="48">
        <v>0.44444444444444442</v>
      </c>
      <c r="E49" s="49">
        <f>E44</f>
        <v>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9" ht="18" customHeight="1" thickBot="1"/>
    <row r="51" spans="2:19" ht="18" customHeight="1" thickBot="1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9" ht="18" customHeight="1" thickBot="1">
      <c r="B52" s="11" t="s">
        <v>7</v>
      </c>
      <c r="C52" s="91">
        <v>42804</v>
      </c>
      <c r="D52" s="12">
        <v>0.41666666666666669</v>
      </c>
      <c r="E52" s="13">
        <v>8</v>
      </c>
      <c r="F52" s="14"/>
      <c r="G52" s="93" t="s">
        <v>8</v>
      </c>
      <c r="H52" s="94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5"/>
      <c r="Q52" s="20" t="s">
        <v>10</v>
      </c>
      <c r="R52" s="8" t="s">
        <v>11</v>
      </c>
    </row>
    <row r="53" spans="2:19" ht="18" customHeight="1">
      <c r="B53" s="21" t="str">
        <f>IF(H56="BYE","X","2-4")</f>
        <v>X</v>
      </c>
      <c r="C53" s="92"/>
      <c r="D53" s="22"/>
      <c r="E53" s="23">
        <f>E52</f>
        <v>8</v>
      </c>
      <c r="F53" s="14"/>
      <c r="G53" s="24">
        <v>1</v>
      </c>
      <c r="H53" s="98" t="s">
        <v>107</v>
      </c>
      <c r="I53" s="99"/>
      <c r="J53" s="99"/>
      <c r="K53" s="100"/>
      <c r="L53" s="25"/>
      <c r="M53" s="26">
        <v>3</v>
      </c>
      <c r="N53" s="26">
        <v>3</v>
      </c>
      <c r="O53" s="27"/>
      <c r="P53" s="96"/>
      <c r="Q53" s="28"/>
      <c r="R53" s="29">
        <v>1</v>
      </c>
      <c r="S53" s="90"/>
    </row>
    <row r="54" spans="2:19" ht="18" customHeight="1">
      <c r="B54" s="30" t="s">
        <v>12</v>
      </c>
      <c r="C54" s="101">
        <f>C52</f>
        <v>42804</v>
      </c>
      <c r="D54" s="31">
        <v>0.43055555555555558</v>
      </c>
      <c r="E54" s="23">
        <f>E52</f>
        <v>8</v>
      </c>
      <c r="F54" s="14"/>
      <c r="G54" s="32">
        <v>2</v>
      </c>
      <c r="H54" s="102" t="s">
        <v>110</v>
      </c>
      <c r="I54" s="103"/>
      <c r="J54" s="103"/>
      <c r="K54" s="104"/>
      <c r="L54" s="33">
        <v>0</v>
      </c>
      <c r="M54" s="34"/>
      <c r="N54" s="35">
        <v>3</v>
      </c>
      <c r="O54" s="36"/>
      <c r="P54" s="96"/>
      <c r="Q54" s="37"/>
      <c r="R54" s="38">
        <v>2</v>
      </c>
    </row>
    <row r="55" spans="2:19" ht="18" customHeight="1">
      <c r="B55" s="39" t="str">
        <f>IF(H56="BYE","X","3-4")</f>
        <v>X</v>
      </c>
      <c r="C55" s="92"/>
      <c r="D55" s="22"/>
      <c r="E55" s="23">
        <f>E52</f>
        <v>8</v>
      </c>
      <c r="F55" s="14"/>
      <c r="G55" s="32">
        <v>3</v>
      </c>
      <c r="H55" s="102" t="s">
        <v>119</v>
      </c>
      <c r="I55" s="103"/>
      <c r="J55" s="103"/>
      <c r="K55" s="104"/>
      <c r="L55" s="33">
        <v>0</v>
      </c>
      <c r="M55" s="35">
        <v>0</v>
      </c>
      <c r="N55" s="34"/>
      <c r="O55" s="36"/>
      <c r="P55" s="96"/>
      <c r="Q55" s="37"/>
      <c r="R55" s="38">
        <v>3</v>
      </c>
    </row>
    <row r="56" spans="2:19" ht="18" customHeight="1" thickBot="1">
      <c r="B56" s="40" t="str">
        <f>IF(H56="BYE","X","1-4")</f>
        <v>X</v>
      </c>
      <c r="C56" s="101">
        <f>C52</f>
        <v>42804</v>
      </c>
      <c r="D56" s="31"/>
      <c r="E56" s="23">
        <f>E52</f>
        <v>8</v>
      </c>
      <c r="F56" s="14"/>
      <c r="G56" s="41">
        <v>4</v>
      </c>
      <c r="H56" s="106" t="s">
        <v>44</v>
      </c>
      <c r="I56" s="107"/>
      <c r="J56" s="107"/>
      <c r="K56" s="108"/>
      <c r="L56" s="42"/>
      <c r="M56" s="43"/>
      <c r="N56" s="43"/>
      <c r="O56" s="44"/>
      <c r="P56" s="97"/>
      <c r="Q56" s="45"/>
      <c r="R56" s="46"/>
    </row>
    <row r="57" spans="2:19" ht="18" customHeight="1" thickBot="1">
      <c r="B57" s="47" t="s">
        <v>13</v>
      </c>
      <c r="C57" s="105"/>
      <c r="D57" s="48">
        <v>0.44444444444444442</v>
      </c>
      <c r="E57" s="49">
        <f>E52</f>
        <v>8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9" ht="18" customHeight="1" thickBot="1"/>
    <row r="59" spans="2:19" ht="18" customHeight="1" thickBot="1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9" ht="18" customHeight="1" thickBot="1">
      <c r="B60" s="11" t="s">
        <v>7</v>
      </c>
      <c r="C60" s="91">
        <v>42804</v>
      </c>
      <c r="D60" s="12">
        <v>0.41666666666666669</v>
      </c>
      <c r="E60" s="13">
        <v>9</v>
      </c>
      <c r="F60" s="14"/>
      <c r="G60" s="93" t="s">
        <v>8</v>
      </c>
      <c r="H60" s="94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5"/>
      <c r="Q60" s="20" t="s">
        <v>10</v>
      </c>
      <c r="R60" s="8" t="s">
        <v>11</v>
      </c>
    </row>
    <row r="61" spans="2:19" ht="18" customHeight="1">
      <c r="B61" s="21" t="str">
        <f>IF(H64="BYE","X","2-4")</f>
        <v>X</v>
      </c>
      <c r="C61" s="92"/>
      <c r="D61" s="22"/>
      <c r="E61" s="23">
        <f>E60</f>
        <v>9</v>
      </c>
      <c r="F61" s="14"/>
      <c r="G61" s="24">
        <v>1</v>
      </c>
      <c r="H61" s="98" t="s">
        <v>95</v>
      </c>
      <c r="I61" s="99"/>
      <c r="J61" s="99"/>
      <c r="K61" s="100"/>
      <c r="L61" s="25"/>
      <c r="M61" s="26">
        <v>3</v>
      </c>
      <c r="N61" s="26">
        <v>3</v>
      </c>
      <c r="O61" s="27"/>
      <c r="P61" s="96"/>
      <c r="Q61" s="28"/>
      <c r="R61" s="29">
        <v>1</v>
      </c>
    </row>
    <row r="62" spans="2:19" ht="18" customHeight="1">
      <c r="B62" s="30" t="s">
        <v>12</v>
      </c>
      <c r="C62" s="101">
        <f>C60</f>
        <v>42804</v>
      </c>
      <c r="D62" s="31">
        <v>0.43055555555555558</v>
      </c>
      <c r="E62" s="23">
        <f>E60</f>
        <v>9</v>
      </c>
      <c r="F62" s="14"/>
      <c r="G62" s="32">
        <v>2</v>
      </c>
      <c r="H62" s="102" t="s">
        <v>109</v>
      </c>
      <c r="I62" s="103"/>
      <c r="J62" s="103"/>
      <c r="K62" s="104"/>
      <c r="L62" s="33">
        <v>1</v>
      </c>
      <c r="M62" s="34"/>
      <c r="N62" s="35">
        <v>3</v>
      </c>
      <c r="O62" s="36"/>
      <c r="P62" s="96"/>
      <c r="Q62" s="37"/>
      <c r="R62" s="38">
        <v>2</v>
      </c>
    </row>
    <row r="63" spans="2:19" ht="18" customHeight="1">
      <c r="B63" s="39" t="str">
        <f>IF(H64="BYE","X","3-4")</f>
        <v>X</v>
      </c>
      <c r="C63" s="92"/>
      <c r="D63" s="22"/>
      <c r="E63" s="23">
        <f>E60</f>
        <v>9</v>
      </c>
      <c r="F63" s="14"/>
      <c r="G63" s="32">
        <v>3</v>
      </c>
      <c r="H63" s="102" t="s">
        <v>123</v>
      </c>
      <c r="I63" s="103"/>
      <c r="J63" s="103"/>
      <c r="K63" s="104"/>
      <c r="L63" s="33">
        <v>0</v>
      </c>
      <c r="M63" s="35">
        <v>0</v>
      </c>
      <c r="N63" s="34"/>
      <c r="O63" s="36"/>
      <c r="P63" s="96"/>
      <c r="Q63" s="37"/>
      <c r="R63" s="38" t="s">
        <v>289</v>
      </c>
    </row>
    <row r="64" spans="2:19" ht="18" customHeight="1" thickBot="1">
      <c r="B64" s="40" t="str">
        <f>IF(H64="BYE","X","1-4")</f>
        <v>X</v>
      </c>
      <c r="C64" s="101">
        <f>C60</f>
        <v>42804</v>
      </c>
      <c r="D64" s="31"/>
      <c r="E64" s="23">
        <f>E60</f>
        <v>9</v>
      </c>
      <c r="F64" s="14"/>
      <c r="G64" s="41">
        <v>4</v>
      </c>
      <c r="H64" s="106" t="s">
        <v>44</v>
      </c>
      <c r="I64" s="107"/>
      <c r="J64" s="107"/>
      <c r="K64" s="108"/>
      <c r="L64" s="42"/>
      <c r="M64" s="43"/>
      <c r="N64" s="43"/>
      <c r="O64" s="44"/>
      <c r="P64" s="97"/>
      <c r="Q64" s="45"/>
      <c r="R64" s="46"/>
    </row>
    <row r="65" spans="2:18" ht="18" customHeight="1" thickBot="1">
      <c r="B65" s="47" t="s">
        <v>13</v>
      </c>
      <c r="C65" s="105"/>
      <c r="D65" s="48">
        <v>0.44444444444444442</v>
      </c>
      <c r="E65" s="49">
        <f>E60</f>
        <v>9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7</v>
      </c>
      <c r="C68" s="91"/>
      <c r="D68" s="12"/>
      <c r="E68" s="13"/>
      <c r="F68" s="14"/>
      <c r="G68" s="93" t="s">
        <v>8</v>
      </c>
      <c r="H68" s="94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5"/>
      <c r="Q68" s="20" t="s">
        <v>10</v>
      </c>
      <c r="R68" s="8" t="s">
        <v>11</v>
      </c>
    </row>
    <row r="69" spans="2:18" ht="18" customHeight="1">
      <c r="B69" s="21" t="str">
        <f>IF(H72="BYE","X","2-4")</f>
        <v>2-4</v>
      </c>
      <c r="C69" s="92"/>
      <c r="D69" s="22"/>
      <c r="E69" s="23">
        <f>E68</f>
        <v>0</v>
      </c>
      <c r="F69" s="14"/>
      <c r="G69" s="24">
        <v>1</v>
      </c>
      <c r="H69" s="98"/>
      <c r="I69" s="99"/>
      <c r="J69" s="99"/>
      <c r="K69" s="100"/>
      <c r="L69" s="25"/>
      <c r="M69" s="26"/>
      <c r="N69" s="26"/>
      <c r="O69" s="27"/>
      <c r="P69" s="96"/>
      <c r="Q69" s="28"/>
      <c r="R69" s="29"/>
    </row>
    <row r="70" spans="2:18" ht="18" customHeight="1">
      <c r="B70" s="30" t="s">
        <v>12</v>
      </c>
      <c r="C70" s="101">
        <f>C68</f>
        <v>0</v>
      </c>
      <c r="D70" s="31"/>
      <c r="E70" s="23">
        <f>E68</f>
        <v>0</v>
      </c>
      <c r="F70" s="14"/>
      <c r="G70" s="32">
        <v>2</v>
      </c>
      <c r="H70" s="102"/>
      <c r="I70" s="103"/>
      <c r="J70" s="103"/>
      <c r="K70" s="104"/>
      <c r="L70" s="33"/>
      <c r="M70" s="34"/>
      <c r="N70" s="35"/>
      <c r="O70" s="36"/>
      <c r="P70" s="96"/>
      <c r="Q70" s="37"/>
      <c r="R70" s="38"/>
    </row>
    <row r="71" spans="2:18" ht="18" customHeight="1">
      <c r="B71" s="39" t="str">
        <f>IF(H72="BYE","X","3-4")</f>
        <v>3-4</v>
      </c>
      <c r="C71" s="92"/>
      <c r="D71" s="22"/>
      <c r="E71" s="23">
        <f>E68</f>
        <v>0</v>
      </c>
      <c r="F71" s="14"/>
      <c r="G71" s="32">
        <v>3</v>
      </c>
      <c r="H71" s="102"/>
      <c r="I71" s="103"/>
      <c r="J71" s="103"/>
      <c r="K71" s="104"/>
      <c r="L71" s="33"/>
      <c r="M71" s="35"/>
      <c r="N71" s="34"/>
      <c r="O71" s="36"/>
      <c r="P71" s="96"/>
      <c r="Q71" s="37"/>
      <c r="R71" s="38"/>
    </row>
    <row r="72" spans="2:18" ht="18" customHeight="1" thickBot="1">
      <c r="B72" s="40" t="str">
        <f>IF(H72="BYE","X","1-4")</f>
        <v>1-4</v>
      </c>
      <c r="C72" s="101">
        <f>C68</f>
        <v>0</v>
      </c>
      <c r="D72" s="31"/>
      <c r="E72" s="23">
        <f>E68</f>
        <v>0</v>
      </c>
      <c r="F72" s="14"/>
      <c r="G72" s="41">
        <v>4</v>
      </c>
      <c r="H72" s="106"/>
      <c r="I72" s="107"/>
      <c r="J72" s="107"/>
      <c r="K72" s="108"/>
      <c r="L72" s="42"/>
      <c r="M72" s="43"/>
      <c r="N72" s="43"/>
      <c r="O72" s="44"/>
      <c r="P72" s="97"/>
      <c r="Q72" s="45"/>
      <c r="R72" s="46"/>
    </row>
    <row r="73" spans="2:18" ht="18" customHeight="1" thickBot="1">
      <c r="B73" s="47" t="s">
        <v>13</v>
      </c>
      <c r="C73" s="105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7</v>
      </c>
      <c r="C76" s="91"/>
      <c r="D76" s="12"/>
      <c r="E76" s="13"/>
      <c r="F76" s="14"/>
      <c r="G76" s="93" t="s">
        <v>8</v>
      </c>
      <c r="H76" s="94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5"/>
      <c r="Q76" s="20" t="s">
        <v>10</v>
      </c>
      <c r="R76" s="8" t="s">
        <v>11</v>
      </c>
    </row>
    <row r="77" spans="2:18" ht="18" customHeight="1">
      <c r="B77" s="21" t="str">
        <f>IF(H80="BYE","X","2-4")</f>
        <v>2-4</v>
      </c>
      <c r="C77" s="92"/>
      <c r="D77" s="22"/>
      <c r="E77" s="23">
        <f>E76</f>
        <v>0</v>
      </c>
      <c r="F77" s="14"/>
      <c r="G77" s="24">
        <v>1</v>
      </c>
      <c r="H77" s="98"/>
      <c r="I77" s="99"/>
      <c r="J77" s="99"/>
      <c r="K77" s="100"/>
      <c r="L77" s="25"/>
      <c r="M77" s="26"/>
      <c r="N77" s="26"/>
      <c r="O77" s="27"/>
      <c r="P77" s="96"/>
      <c r="Q77" s="28"/>
      <c r="R77" s="29"/>
    </row>
    <row r="78" spans="2:18" ht="18" customHeight="1">
      <c r="B78" s="30" t="s">
        <v>12</v>
      </c>
      <c r="C78" s="101">
        <f>C76</f>
        <v>0</v>
      </c>
      <c r="D78" s="31"/>
      <c r="E78" s="23">
        <f>E76</f>
        <v>0</v>
      </c>
      <c r="F78" s="14"/>
      <c r="G78" s="32">
        <v>2</v>
      </c>
      <c r="H78" s="102"/>
      <c r="I78" s="103"/>
      <c r="J78" s="103"/>
      <c r="K78" s="104"/>
      <c r="L78" s="33"/>
      <c r="M78" s="34"/>
      <c r="N78" s="35"/>
      <c r="O78" s="36"/>
      <c r="P78" s="96"/>
      <c r="Q78" s="37"/>
      <c r="R78" s="38"/>
    </row>
    <row r="79" spans="2:18" ht="18" customHeight="1">
      <c r="B79" s="39" t="str">
        <f>IF(H80="BYE","X","3-4")</f>
        <v>3-4</v>
      </c>
      <c r="C79" s="92"/>
      <c r="D79" s="22"/>
      <c r="E79" s="23">
        <f>E76</f>
        <v>0</v>
      </c>
      <c r="F79" s="14"/>
      <c r="G79" s="32">
        <v>3</v>
      </c>
      <c r="H79" s="102"/>
      <c r="I79" s="103"/>
      <c r="J79" s="103"/>
      <c r="K79" s="104"/>
      <c r="L79" s="33"/>
      <c r="M79" s="35"/>
      <c r="N79" s="34"/>
      <c r="O79" s="36"/>
      <c r="P79" s="96"/>
      <c r="Q79" s="37"/>
      <c r="R79" s="38"/>
    </row>
    <row r="80" spans="2:18" ht="18" customHeight="1" thickBot="1">
      <c r="B80" s="40" t="str">
        <f>IF(H80="BYE","X","1-4")</f>
        <v>1-4</v>
      </c>
      <c r="C80" s="101">
        <f>C76</f>
        <v>0</v>
      </c>
      <c r="D80" s="31"/>
      <c r="E80" s="23">
        <f>E76</f>
        <v>0</v>
      </c>
      <c r="F80" s="14"/>
      <c r="G80" s="41">
        <v>4</v>
      </c>
      <c r="H80" s="106"/>
      <c r="I80" s="107"/>
      <c r="J80" s="107"/>
      <c r="K80" s="108"/>
      <c r="L80" s="42"/>
      <c r="M80" s="43"/>
      <c r="N80" s="43"/>
      <c r="O80" s="44"/>
      <c r="P80" s="97"/>
      <c r="Q80" s="45"/>
      <c r="R80" s="46"/>
    </row>
    <row r="81" spans="2:18" ht="18" customHeight="1" thickBot="1">
      <c r="B81" s="47" t="s">
        <v>13</v>
      </c>
      <c r="C81" s="105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7</v>
      </c>
      <c r="C84" s="91"/>
      <c r="D84" s="12"/>
      <c r="E84" s="13"/>
      <c r="F84" s="14"/>
      <c r="G84" s="93" t="s">
        <v>8</v>
      </c>
      <c r="H84" s="94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5"/>
      <c r="Q84" s="20" t="s">
        <v>10</v>
      </c>
      <c r="R84" s="8" t="s">
        <v>11</v>
      </c>
    </row>
    <row r="85" spans="2:18" ht="18" customHeight="1">
      <c r="B85" s="21" t="str">
        <f>IF(H88="BYE","X","2-4")</f>
        <v>2-4</v>
      </c>
      <c r="C85" s="92"/>
      <c r="D85" s="22"/>
      <c r="E85" s="23">
        <f>E84</f>
        <v>0</v>
      </c>
      <c r="F85" s="14"/>
      <c r="G85" s="24">
        <v>1</v>
      </c>
      <c r="H85" s="98"/>
      <c r="I85" s="99"/>
      <c r="J85" s="99"/>
      <c r="K85" s="100"/>
      <c r="L85" s="25"/>
      <c r="M85" s="26"/>
      <c r="N85" s="26"/>
      <c r="O85" s="27"/>
      <c r="P85" s="96"/>
      <c r="Q85" s="28"/>
      <c r="R85" s="29"/>
    </row>
    <row r="86" spans="2:18" ht="18" customHeight="1">
      <c r="B86" s="30" t="s">
        <v>12</v>
      </c>
      <c r="C86" s="101">
        <f>C84</f>
        <v>0</v>
      </c>
      <c r="D86" s="31"/>
      <c r="E86" s="23">
        <f>E84</f>
        <v>0</v>
      </c>
      <c r="F86" s="14"/>
      <c r="G86" s="32">
        <v>2</v>
      </c>
      <c r="H86" s="102"/>
      <c r="I86" s="103"/>
      <c r="J86" s="103"/>
      <c r="K86" s="104"/>
      <c r="L86" s="33"/>
      <c r="M86" s="34"/>
      <c r="N86" s="35"/>
      <c r="O86" s="36"/>
      <c r="P86" s="96"/>
      <c r="Q86" s="37"/>
      <c r="R86" s="38"/>
    </row>
    <row r="87" spans="2:18" ht="18" customHeight="1">
      <c r="B87" s="39" t="str">
        <f>IF(H88="BYE","X","3-4")</f>
        <v>3-4</v>
      </c>
      <c r="C87" s="92"/>
      <c r="D87" s="22"/>
      <c r="E87" s="23">
        <f>E84</f>
        <v>0</v>
      </c>
      <c r="F87" s="14"/>
      <c r="G87" s="32">
        <v>3</v>
      </c>
      <c r="H87" s="102"/>
      <c r="I87" s="103"/>
      <c r="J87" s="103"/>
      <c r="K87" s="104"/>
      <c r="L87" s="33"/>
      <c r="M87" s="35"/>
      <c r="N87" s="34"/>
      <c r="O87" s="36"/>
      <c r="P87" s="96"/>
      <c r="Q87" s="37"/>
      <c r="R87" s="38"/>
    </row>
    <row r="88" spans="2:18" ht="18" customHeight="1" thickBot="1">
      <c r="B88" s="40" t="str">
        <f>IF(H88="BYE","X","1-4")</f>
        <v>1-4</v>
      </c>
      <c r="C88" s="101">
        <f>C84</f>
        <v>0</v>
      </c>
      <c r="D88" s="31"/>
      <c r="E88" s="23">
        <f>E84</f>
        <v>0</v>
      </c>
      <c r="F88" s="14"/>
      <c r="G88" s="41">
        <v>4</v>
      </c>
      <c r="H88" s="106"/>
      <c r="I88" s="107"/>
      <c r="J88" s="107"/>
      <c r="K88" s="108"/>
      <c r="L88" s="42"/>
      <c r="M88" s="43"/>
      <c r="N88" s="43"/>
      <c r="O88" s="44"/>
      <c r="P88" s="97"/>
      <c r="Q88" s="45"/>
      <c r="R88" s="46"/>
    </row>
    <row r="89" spans="2:18" ht="18" customHeight="1" thickBot="1">
      <c r="B89" s="47" t="s">
        <v>13</v>
      </c>
      <c r="C89" s="105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7</v>
      </c>
      <c r="C92" s="91"/>
      <c r="D92" s="12"/>
      <c r="E92" s="13"/>
      <c r="F92" s="14"/>
      <c r="G92" s="93" t="s">
        <v>8</v>
      </c>
      <c r="H92" s="94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5"/>
      <c r="Q92" s="20" t="s">
        <v>10</v>
      </c>
      <c r="R92" s="8" t="s">
        <v>11</v>
      </c>
    </row>
    <row r="93" spans="2:18" ht="18" customHeight="1">
      <c r="B93" s="21" t="str">
        <f>IF(H96="BYE","X","2-4")</f>
        <v>2-4</v>
      </c>
      <c r="C93" s="92"/>
      <c r="D93" s="22"/>
      <c r="E93" s="23">
        <f>E92</f>
        <v>0</v>
      </c>
      <c r="F93" s="14"/>
      <c r="G93" s="24">
        <v>1</v>
      </c>
      <c r="H93" s="98"/>
      <c r="I93" s="99"/>
      <c r="J93" s="99"/>
      <c r="K93" s="100"/>
      <c r="L93" s="25"/>
      <c r="M93" s="26"/>
      <c r="N93" s="26"/>
      <c r="O93" s="27"/>
      <c r="P93" s="96"/>
      <c r="Q93" s="28"/>
      <c r="R93" s="29"/>
    </row>
    <row r="94" spans="2:18" ht="18" customHeight="1">
      <c r="B94" s="30" t="s">
        <v>12</v>
      </c>
      <c r="C94" s="101">
        <f>C92</f>
        <v>0</v>
      </c>
      <c r="D94" s="31"/>
      <c r="E94" s="23">
        <f>E92</f>
        <v>0</v>
      </c>
      <c r="F94" s="14"/>
      <c r="G94" s="32">
        <v>2</v>
      </c>
      <c r="H94" s="102"/>
      <c r="I94" s="103"/>
      <c r="J94" s="103"/>
      <c r="K94" s="104"/>
      <c r="L94" s="33"/>
      <c r="M94" s="34"/>
      <c r="N94" s="35"/>
      <c r="O94" s="36"/>
      <c r="P94" s="96"/>
      <c r="Q94" s="37"/>
      <c r="R94" s="38"/>
    </row>
    <row r="95" spans="2:18" ht="18" customHeight="1">
      <c r="B95" s="39" t="str">
        <f>IF(H96="BYE","X","3-4")</f>
        <v>3-4</v>
      </c>
      <c r="C95" s="92"/>
      <c r="D95" s="22"/>
      <c r="E95" s="23">
        <f>E92</f>
        <v>0</v>
      </c>
      <c r="F95" s="14"/>
      <c r="G95" s="32">
        <v>3</v>
      </c>
      <c r="H95" s="102"/>
      <c r="I95" s="103"/>
      <c r="J95" s="103"/>
      <c r="K95" s="104"/>
      <c r="L95" s="33"/>
      <c r="M95" s="35"/>
      <c r="N95" s="34"/>
      <c r="O95" s="36"/>
      <c r="P95" s="96"/>
      <c r="Q95" s="37"/>
      <c r="R95" s="38"/>
    </row>
    <row r="96" spans="2:18" ht="18" customHeight="1" thickBot="1">
      <c r="B96" s="40" t="str">
        <f>IF(H96="BYE","X","1-4")</f>
        <v>1-4</v>
      </c>
      <c r="C96" s="101">
        <f>C92</f>
        <v>0</v>
      </c>
      <c r="D96" s="31"/>
      <c r="E96" s="23">
        <f>E92</f>
        <v>0</v>
      </c>
      <c r="F96" s="14"/>
      <c r="G96" s="41">
        <v>4</v>
      </c>
      <c r="H96" s="106"/>
      <c r="I96" s="107"/>
      <c r="J96" s="107"/>
      <c r="K96" s="108"/>
      <c r="L96" s="42"/>
      <c r="M96" s="43"/>
      <c r="N96" s="43"/>
      <c r="O96" s="44"/>
      <c r="P96" s="97"/>
      <c r="Q96" s="45"/>
      <c r="R96" s="46"/>
    </row>
    <row r="97" spans="2:18" ht="18" customHeight="1" thickBot="1">
      <c r="B97" s="47" t="s">
        <v>13</v>
      </c>
      <c r="C97" s="105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7</v>
      </c>
      <c r="C100" s="91"/>
      <c r="D100" s="12"/>
      <c r="E100" s="13"/>
      <c r="F100" s="14"/>
      <c r="G100" s="93" t="s">
        <v>8</v>
      </c>
      <c r="H100" s="94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5"/>
      <c r="Q100" s="20" t="s">
        <v>10</v>
      </c>
      <c r="R100" s="8" t="s">
        <v>11</v>
      </c>
    </row>
    <row r="101" spans="2:18" ht="18" customHeight="1">
      <c r="B101" s="21" t="str">
        <f>IF(H104="BYE","X","2-4")</f>
        <v>2-4</v>
      </c>
      <c r="C101" s="92"/>
      <c r="D101" s="22"/>
      <c r="E101" s="23">
        <f>E100</f>
        <v>0</v>
      </c>
      <c r="F101" s="14"/>
      <c r="G101" s="24">
        <v>1</v>
      </c>
      <c r="H101" s="98"/>
      <c r="I101" s="99"/>
      <c r="J101" s="99"/>
      <c r="K101" s="100"/>
      <c r="L101" s="25"/>
      <c r="M101" s="26"/>
      <c r="N101" s="26"/>
      <c r="O101" s="27"/>
      <c r="P101" s="96"/>
      <c r="Q101" s="28"/>
      <c r="R101" s="29"/>
    </row>
    <row r="102" spans="2:18" ht="18" customHeight="1">
      <c r="B102" s="30" t="s">
        <v>12</v>
      </c>
      <c r="C102" s="101">
        <f>C100</f>
        <v>0</v>
      </c>
      <c r="D102" s="31"/>
      <c r="E102" s="23">
        <f>E100</f>
        <v>0</v>
      </c>
      <c r="F102" s="14"/>
      <c r="G102" s="32">
        <v>2</v>
      </c>
      <c r="H102" s="102"/>
      <c r="I102" s="103"/>
      <c r="J102" s="103"/>
      <c r="K102" s="104"/>
      <c r="L102" s="33"/>
      <c r="M102" s="34"/>
      <c r="N102" s="35"/>
      <c r="O102" s="36"/>
      <c r="P102" s="96"/>
      <c r="Q102" s="37"/>
      <c r="R102" s="38"/>
    </row>
    <row r="103" spans="2:18" ht="18" customHeight="1">
      <c r="B103" s="39" t="str">
        <f>IF(H104="BYE","X","3-4")</f>
        <v>3-4</v>
      </c>
      <c r="C103" s="92"/>
      <c r="D103" s="22"/>
      <c r="E103" s="23">
        <f>E100</f>
        <v>0</v>
      </c>
      <c r="F103" s="14"/>
      <c r="G103" s="32">
        <v>3</v>
      </c>
      <c r="H103" s="102"/>
      <c r="I103" s="103"/>
      <c r="J103" s="103"/>
      <c r="K103" s="104"/>
      <c r="L103" s="33"/>
      <c r="M103" s="35"/>
      <c r="N103" s="34"/>
      <c r="O103" s="36"/>
      <c r="P103" s="96"/>
      <c r="Q103" s="37"/>
      <c r="R103" s="38"/>
    </row>
    <row r="104" spans="2:18" ht="18" customHeight="1" thickBot="1">
      <c r="B104" s="40" t="str">
        <f>IF(H104="BYE","X","1-4")</f>
        <v>1-4</v>
      </c>
      <c r="C104" s="101">
        <f>C100</f>
        <v>0</v>
      </c>
      <c r="D104" s="31"/>
      <c r="E104" s="23">
        <f>E100</f>
        <v>0</v>
      </c>
      <c r="F104" s="14"/>
      <c r="G104" s="41">
        <v>4</v>
      </c>
      <c r="H104" s="106"/>
      <c r="I104" s="107"/>
      <c r="J104" s="107"/>
      <c r="K104" s="108"/>
      <c r="L104" s="42"/>
      <c r="M104" s="43"/>
      <c r="N104" s="43"/>
      <c r="O104" s="44"/>
      <c r="P104" s="97"/>
      <c r="Q104" s="45"/>
      <c r="R104" s="46"/>
    </row>
    <row r="105" spans="2:18" ht="18" customHeight="1" thickBot="1">
      <c r="B105" s="47" t="s">
        <v>13</v>
      </c>
      <c r="C105" s="105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7</v>
      </c>
      <c r="C108" s="91"/>
      <c r="D108" s="12"/>
      <c r="E108" s="13"/>
      <c r="F108" s="14"/>
      <c r="G108" s="93" t="s">
        <v>8</v>
      </c>
      <c r="H108" s="94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5"/>
      <c r="Q108" s="20" t="s">
        <v>10</v>
      </c>
      <c r="R108" s="8" t="s">
        <v>11</v>
      </c>
    </row>
    <row r="109" spans="2:18" ht="18" customHeight="1">
      <c r="B109" s="21" t="str">
        <f>IF(H112="BYE","X","2-4")</f>
        <v>2-4</v>
      </c>
      <c r="C109" s="92"/>
      <c r="D109" s="22"/>
      <c r="E109" s="23">
        <f>E108</f>
        <v>0</v>
      </c>
      <c r="F109" s="14"/>
      <c r="G109" s="24">
        <v>1</v>
      </c>
      <c r="H109" s="98"/>
      <c r="I109" s="99"/>
      <c r="J109" s="99"/>
      <c r="K109" s="100"/>
      <c r="L109" s="25"/>
      <c r="M109" s="26"/>
      <c r="N109" s="26"/>
      <c r="O109" s="27"/>
      <c r="P109" s="96"/>
      <c r="Q109" s="28"/>
      <c r="R109" s="29"/>
    </row>
    <row r="110" spans="2:18" ht="18" customHeight="1">
      <c r="B110" s="30" t="s">
        <v>12</v>
      </c>
      <c r="C110" s="101">
        <f>C108</f>
        <v>0</v>
      </c>
      <c r="D110" s="31"/>
      <c r="E110" s="23">
        <f>E108</f>
        <v>0</v>
      </c>
      <c r="F110" s="14"/>
      <c r="G110" s="32">
        <v>2</v>
      </c>
      <c r="H110" s="102"/>
      <c r="I110" s="103"/>
      <c r="J110" s="103"/>
      <c r="K110" s="104"/>
      <c r="L110" s="33"/>
      <c r="M110" s="34"/>
      <c r="N110" s="35"/>
      <c r="O110" s="36"/>
      <c r="P110" s="96"/>
      <c r="Q110" s="37"/>
      <c r="R110" s="38"/>
    </row>
    <row r="111" spans="2:18" ht="18" customHeight="1">
      <c r="B111" s="39" t="str">
        <f>IF(H112="BYE","X","3-4")</f>
        <v>3-4</v>
      </c>
      <c r="C111" s="92"/>
      <c r="D111" s="22"/>
      <c r="E111" s="23">
        <f>E108</f>
        <v>0</v>
      </c>
      <c r="F111" s="14"/>
      <c r="G111" s="32">
        <v>3</v>
      </c>
      <c r="H111" s="102"/>
      <c r="I111" s="103"/>
      <c r="J111" s="103"/>
      <c r="K111" s="104"/>
      <c r="L111" s="33"/>
      <c r="M111" s="35"/>
      <c r="N111" s="34"/>
      <c r="O111" s="36"/>
      <c r="P111" s="96"/>
      <c r="Q111" s="37"/>
      <c r="R111" s="38"/>
    </row>
    <row r="112" spans="2:18" ht="18" customHeight="1" thickBot="1">
      <c r="B112" s="40" t="str">
        <f>IF(H112="BYE","X","1-4")</f>
        <v>1-4</v>
      </c>
      <c r="C112" s="101">
        <f>C108</f>
        <v>0</v>
      </c>
      <c r="D112" s="31"/>
      <c r="E112" s="23">
        <f>E108</f>
        <v>0</v>
      </c>
      <c r="F112" s="14"/>
      <c r="G112" s="41">
        <v>4</v>
      </c>
      <c r="H112" s="106"/>
      <c r="I112" s="107"/>
      <c r="J112" s="107"/>
      <c r="K112" s="108"/>
      <c r="L112" s="42"/>
      <c r="M112" s="43"/>
      <c r="N112" s="43"/>
      <c r="O112" s="44"/>
      <c r="P112" s="97"/>
      <c r="Q112" s="45"/>
      <c r="R112" s="46"/>
    </row>
    <row r="113" spans="2:18" ht="18" customHeight="1" thickBot="1">
      <c r="B113" s="47" t="s">
        <v>13</v>
      </c>
      <c r="C113" s="105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7</v>
      </c>
      <c r="C116" s="91"/>
      <c r="D116" s="12"/>
      <c r="E116" s="13"/>
      <c r="F116" s="14"/>
      <c r="G116" s="93" t="s">
        <v>8</v>
      </c>
      <c r="H116" s="94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5"/>
      <c r="Q116" s="20" t="s">
        <v>10</v>
      </c>
      <c r="R116" s="8" t="s">
        <v>11</v>
      </c>
    </row>
    <row r="117" spans="2:18" ht="18" customHeight="1">
      <c r="B117" s="21" t="str">
        <f>IF(H120="BYE","X","2-4")</f>
        <v>2-4</v>
      </c>
      <c r="C117" s="92"/>
      <c r="D117" s="22"/>
      <c r="E117" s="23">
        <f>E116</f>
        <v>0</v>
      </c>
      <c r="F117" s="14"/>
      <c r="G117" s="24">
        <v>1</v>
      </c>
      <c r="H117" s="98"/>
      <c r="I117" s="99"/>
      <c r="J117" s="99"/>
      <c r="K117" s="100"/>
      <c r="L117" s="25"/>
      <c r="M117" s="26"/>
      <c r="N117" s="26"/>
      <c r="O117" s="27"/>
      <c r="P117" s="96"/>
      <c r="Q117" s="28"/>
      <c r="R117" s="29"/>
    </row>
    <row r="118" spans="2:18" ht="18" customHeight="1">
      <c r="B118" s="30" t="s">
        <v>12</v>
      </c>
      <c r="C118" s="101">
        <f>C116</f>
        <v>0</v>
      </c>
      <c r="D118" s="31"/>
      <c r="E118" s="23">
        <f>E116</f>
        <v>0</v>
      </c>
      <c r="F118" s="14"/>
      <c r="G118" s="32">
        <v>2</v>
      </c>
      <c r="H118" s="102"/>
      <c r="I118" s="103"/>
      <c r="J118" s="103"/>
      <c r="K118" s="104"/>
      <c r="L118" s="33"/>
      <c r="M118" s="34"/>
      <c r="N118" s="35"/>
      <c r="O118" s="36"/>
      <c r="P118" s="96"/>
      <c r="Q118" s="37"/>
      <c r="R118" s="38"/>
    </row>
    <row r="119" spans="2:18" ht="18" customHeight="1">
      <c r="B119" s="39" t="str">
        <f>IF(H120="BYE","X","3-4")</f>
        <v>3-4</v>
      </c>
      <c r="C119" s="92"/>
      <c r="D119" s="22"/>
      <c r="E119" s="23">
        <f>E116</f>
        <v>0</v>
      </c>
      <c r="F119" s="14"/>
      <c r="G119" s="32">
        <v>3</v>
      </c>
      <c r="H119" s="102"/>
      <c r="I119" s="103"/>
      <c r="J119" s="103"/>
      <c r="K119" s="104"/>
      <c r="L119" s="33"/>
      <c r="M119" s="35"/>
      <c r="N119" s="34"/>
      <c r="O119" s="36"/>
      <c r="P119" s="96"/>
      <c r="Q119" s="37"/>
      <c r="R119" s="38"/>
    </row>
    <row r="120" spans="2:18" ht="18" customHeight="1" thickBot="1">
      <c r="B120" s="40" t="str">
        <f>IF(H120="BYE","X","1-4")</f>
        <v>1-4</v>
      </c>
      <c r="C120" s="101">
        <f>C116</f>
        <v>0</v>
      </c>
      <c r="D120" s="31"/>
      <c r="E120" s="23">
        <f>E116</f>
        <v>0</v>
      </c>
      <c r="F120" s="14"/>
      <c r="G120" s="41">
        <v>4</v>
      </c>
      <c r="H120" s="106"/>
      <c r="I120" s="107"/>
      <c r="J120" s="107"/>
      <c r="K120" s="108"/>
      <c r="L120" s="42"/>
      <c r="M120" s="43"/>
      <c r="N120" s="43"/>
      <c r="O120" s="44"/>
      <c r="P120" s="97"/>
      <c r="Q120" s="45"/>
      <c r="R120" s="46"/>
    </row>
    <row r="121" spans="2:18" ht="18" customHeight="1" thickBot="1">
      <c r="B121" s="47" t="s">
        <v>13</v>
      </c>
      <c r="C121" s="105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7</v>
      </c>
      <c r="C124" s="91"/>
      <c r="D124" s="12"/>
      <c r="E124" s="13"/>
      <c r="F124" s="14"/>
      <c r="G124" s="93" t="s">
        <v>8</v>
      </c>
      <c r="H124" s="94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5"/>
      <c r="Q124" s="20" t="s">
        <v>10</v>
      </c>
      <c r="R124" s="8" t="s">
        <v>11</v>
      </c>
    </row>
    <row r="125" spans="2:18" ht="18" customHeight="1">
      <c r="B125" s="21" t="str">
        <f>IF(H128="BYE","X","2-4")</f>
        <v>2-4</v>
      </c>
      <c r="C125" s="92"/>
      <c r="D125" s="22"/>
      <c r="E125" s="23">
        <f>E124</f>
        <v>0</v>
      </c>
      <c r="F125" s="14"/>
      <c r="G125" s="24">
        <v>1</v>
      </c>
      <c r="H125" s="98"/>
      <c r="I125" s="99"/>
      <c r="J125" s="99"/>
      <c r="K125" s="100"/>
      <c r="L125" s="25"/>
      <c r="M125" s="26"/>
      <c r="N125" s="26"/>
      <c r="O125" s="27"/>
      <c r="P125" s="96"/>
      <c r="Q125" s="28"/>
      <c r="R125" s="29"/>
    </row>
    <row r="126" spans="2:18" ht="18" customHeight="1">
      <c r="B126" s="30" t="s">
        <v>12</v>
      </c>
      <c r="C126" s="101">
        <f>C124</f>
        <v>0</v>
      </c>
      <c r="D126" s="31"/>
      <c r="E126" s="23">
        <f>E124</f>
        <v>0</v>
      </c>
      <c r="F126" s="14"/>
      <c r="G126" s="32">
        <v>2</v>
      </c>
      <c r="H126" s="102"/>
      <c r="I126" s="103"/>
      <c r="J126" s="103"/>
      <c r="K126" s="104"/>
      <c r="L126" s="33"/>
      <c r="M126" s="34"/>
      <c r="N126" s="35"/>
      <c r="O126" s="36"/>
      <c r="P126" s="96"/>
      <c r="Q126" s="37"/>
      <c r="R126" s="38"/>
    </row>
    <row r="127" spans="2:18" ht="18" customHeight="1">
      <c r="B127" s="39" t="str">
        <f>IF(H128="BYE","X","3-4")</f>
        <v>3-4</v>
      </c>
      <c r="C127" s="92"/>
      <c r="D127" s="22"/>
      <c r="E127" s="23">
        <f>E124</f>
        <v>0</v>
      </c>
      <c r="F127" s="14"/>
      <c r="G127" s="32">
        <v>3</v>
      </c>
      <c r="H127" s="102"/>
      <c r="I127" s="103"/>
      <c r="J127" s="103"/>
      <c r="K127" s="104"/>
      <c r="L127" s="33"/>
      <c r="M127" s="35"/>
      <c r="N127" s="34"/>
      <c r="O127" s="36"/>
      <c r="P127" s="96"/>
      <c r="Q127" s="37"/>
      <c r="R127" s="38"/>
    </row>
    <row r="128" spans="2:18" ht="18" customHeight="1" thickBot="1">
      <c r="B128" s="40" t="str">
        <f>IF(H128="BYE","X","1-4")</f>
        <v>1-4</v>
      </c>
      <c r="C128" s="101">
        <f>C124</f>
        <v>0</v>
      </c>
      <c r="D128" s="31"/>
      <c r="E128" s="23">
        <f>E124</f>
        <v>0</v>
      </c>
      <c r="F128" s="14"/>
      <c r="G128" s="41">
        <v>4</v>
      </c>
      <c r="H128" s="106"/>
      <c r="I128" s="107"/>
      <c r="J128" s="107"/>
      <c r="K128" s="108"/>
      <c r="L128" s="42"/>
      <c r="M128" s="43"/>
      <c r="N128" s="43"/>
      <c r="O128" s="44"/>
      <c r="P128" s="97"/>
      <c r="Q128" s="45"/>
      <c r="R128" s="46"/>
    </row>
    <row r="129" spans="2:18" ht="18" customHeight="1" thickBot="1">
      <c r="B129" s="47" t="s">
        <v>13</v>
      </c>
      <c r="C129" s="105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7</v>
      </c>
      <c r="C132" s="91"/>
      <c r="D132" s="12"/>
      <c r="E132" s="13"/>
      <c r="F132" s="14"/>
      <c r="G132" s="93" t="s">
        <v>8</v>
      </c>
      <c r="H132" s="94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5"/>
      <c r="Q132" s="20" t="s">
        <v>10</v>
      </c>
      <c r="R132" s="8" t="s">
        <v>11</v>
      </c>
    </row>
    <row r="133" spans="2:18" ht="18" customHeight="1">
      <c r="B133" s="21" t="str">
        <f>IF(H136="BYE","X","2-4")</f>
        <v>2-4</v>
      </c>
      <c r="C133" s="92"/>
      <c r="D133" s="22"/>
      <c r="E133" s="23">
        <f>E132</f>
        <v>0</v>
      </c>
      <c r="F133" s="14"/>
      <c r="G133" s="24">
        <v>1</v>
      </c>
      <c r="H133" s="98"/>
      <c r="I133" s="99"/>
      <c r="J133" s="99"/>
      <c r="K133" s="100"/>
      <c r="L133" s="25"/>
      <c r="M133" s="26"/>
      <c r="N133" s="26"/>
      <c r="O133" s="27"/>
      <c r="P133" s="96"/>
      <c r="Q133" s="28"/>
      <c r="R133" s="29"/>
    </row>
    <row r="134" spans="2:18" ht="18" customHeight="1">
      <c r="B134" s="30" t="s">
        <v>12</v>
      </c>
      <c r="C134" s="101">
        <f>C132</f>
        <v>0</v>
      </c>
      <c r="D134" s="31"/>
      <c r="E134" s="23">
        <f>E132</f>
        <v>0</v>
      </c>
      <c r="F134" s="14"/>
      <c r="G134" s="32">
        <v>2</v>
      </c>
      <c r="H134" s="102"/>
      <c r="I134" s="103"/>
      <c r="J134" s="103"/>
      <c r="K134" s="104"/>
      <c r="L134" s="33"/>
      <c r="M134" s="34"/>
      <c r="N134" s="35"/>
      <c r="O134" s="36"/>
      <c r="P134" s="96"/>
      <c r="Q134" s="37"/>
      <c r="R134" s="38"/>
    </row>
    <row r="135" spans="2:18" ht="18" customHeight="1">
      <c r="B135" s="39" t="str">
        <f>IF(H136="BYE","X","3-4")</f>
        <v>3-4</v>
      </c>
      <c r="C135" s="92"/>
      <c r="D135" s="22"/>
      <c r="E135" s="23">
        <f>E132</f>
        <v>0</v>
      </c>
      <c r="F135" s="14"/>
      <c r="G135" s="32">
        <v>3</v>
      </c>
      <c r="H135" s="102"/>
      <c r="I135" s="103"/>
      <c r="J135" s="103"/>
      <c r="K135" s="104"/>
      <c r="L135" s="33"/>
      <c r="M135" s="35"/>
      <c r="N135" s="34"/>
      <c r="O135" s="36"/>
      <c r="P135" s="96"/>
      <c r="Q135" s="37"/>
      <c r="R135" s="38"/>
    </row>
    <row r="136" spans="2:18" ht="18" customHeight="1" thickBot="1">
      <c r="B136" s="40" t="str">
        <f>IF(H136="BYE","X","1-4")</f>
        <v>1-4</v>
      </c>
      <c r="C136" s="101">
        <f>C132</f>
        <v>0</v>
      </c>
      <c r="D136" s="31"/>
      <c r="E136" s="23">
        <f>E132</f>
        <v>0</v>
      </c>
      <c r="F136" s="14"/>
      <c r="G136" s="41">
        <v>4</v>
      </c>
      <c r="H136" s="106"/>
      <c r="I136" s="107"/>
      <c r="J136" s="107"/>
      <c r="K136" s="108"/>
      <c r="L136" s="42"/>
      <c r="M136" s="43"/>
      <c r="N136" s="43"/>
      <c r="O136" s="44"/>
      <c r="P136" s="97"/>
      <c r="Q136" s="45"/>
      <c r="R136" s="46"/>
    </row>
    <row r="137" spans="2:18" ht="18" customHeight="1" thickBot="1">
      <c r="B137" s="47" t="s">
        <v>13</v>
      </c>
      <c r="C137" s="105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7</v>
      </c>
      <c r="C140" s="91"/>
      <c r="D140" s="12"/>
      <c r="E140" s="13"/>
      <c r="F140" s="14"/>
      <c r="G140" s="93" t="s">
        <v>8</v>
      </c>
      <c r="H140" s="94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5"/>
      <c r="Q140" s="20" t="s">
        <v>10</v>
      </c>
      <c r="R140" s="8" t="s">
        <v>11</v>
      </c>
    </row>
    <row r="141" spans="2:18" ht="18" customHeight="1">
      <c r="B141" s="21" t="str">
        <f>IF(H144="BYE","X","2-4")</f>
        <v>2-4</v>
      </c>
      <c r="C141" s="92"/>
      <c r="D141" s="22"/>
      <c r="E141" s="23">
        <f>E140</f>
        <v>0</v>
      </c>
      <c r="F141" s="14"/>
      <c r="G141" s="24">
        <v>1</v>
      </c>
      <c r="H141" s="98"/>
      <c r="I141" s="99"/>
      <c r="J141" s="99"/>
      <c r="K141" s="100"/>
      <c r="L141" s="25"/>
      <c r="M141" s="26"/>
      <c r="N141" s="26"/>
      <c r="O141" s="27"/>
      <c r="P141" s="96"/>
      <c r="Q141" s="28"/>
      <c r="R141" s="29"/>
    </row>
    <row r="142" spans="2:18" ht="18" customHeight="1">
      <c r="B142" s="30" t="s">
        <v>12</v>
      </c>
      <c r="C142" s="101">
        <f>C140</f>
        <v>0</v>
      </c>
      <c r="D142" s="31"/>
      <c r="E142" s="23">
        <f>E140</f>
        <v>0</v>
      </c>
      <c r="F142" s="14"/>
      <c r="G142" s="32">
        <v>2</v>
      </c>
      <c r="H142" s="102"/>
      <c r="I142" s="103"/>
      <c r="J142" s="103"/>
      <c r="K142" s="104"/>
      <c r="L142" s="33"/>
      <c r="M142" s="34"/>
      <c r="N142" s="35"/>
      <c r="O142" s="36"/>
      <c r="P142" s="96"/>
      <c r="Q142" s="37"/>
      <c r="R142" s="38"/>
    </row>
    <row r="143" spans="2:18" ht="18" customHeight="1">
      <c r="B143" s="39" t="str">
        <f>IF(H144="BYE","X","3-4")</f>
        <v>3-4</v>
      </c>
      <c r="C143" s="92"/>
      <c r="D143" s="22"/>
      <c r="E143" s="23">
        <f>E140</f>
        <v>0</v>
      </c>
      <c r="F143" s="14"/>
      <c r="G143" s="32">
        <v>3</v>
      </c>
      <c r="H143" s="102"/>
      <c r="I143" s="103"/>
      <c r="J143" s="103"/>
      <c r="K143" s="104"/>
      <c r="L143" s="33"/>
      <c r="M143" s="35"/>
      <c r="N143" s="34"/>
      <c r="O143" s="36"/>
      <c r="P143" s="96"/>
      <c r="Q143" s="37"/>
      <c r="R143" s="38"/>
    </row>
    <row r="144" spans="2:18" ht="18" customHeight="1" thickBot="1">
      <c r="B144" s="40" t="str">
        <f>IF(H144="BYE","X","1-4")</f>
        <v>1-4</v>
      </c>
      <c r="C144" s="101">
        <f>C140</f>
        <v>0</v>
      </c>
      <c r="D144" s="31"/>
      <c r="E144" s="23">
        <f>E140</f>
        <v>0</v>
      </c>
      <c r="F144" s="14"/>
      <c r="G144" s="41">
        <v>4</v>
      </c>
      <c r="H144" s="106"/>
      <c r="I144" s="107"/>
      <c r="J144" s="107"/>
      <c r="K144" s="108"/>
      <c r="L144" s="42"/>
      <c r="M144" s="43"/>
      <c r="N144" s="43"/>
      <c r="O144" s="44"/>
      <c r="P144" s="97"/>
      <c r="Q144" s="45"/>
      <c r="R144" s="46"/>
    </row>
    <row r="145" spans="2:18" ht="18" customHeight="1" thickBot="1">
      <c r="B145" s="47" t="s">
        <v>13</v>
      </c>
      <c r="C145" s="105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611" priority="36" stopIfTrue="1" operator="equal">
      <formula>0</formula>
    </cfRule>
  </conditionalFormatting>
  <conditionalFormatting sqref="Q5">
    <cfRule type="cellIs" dxfId="610" priority="35" stopIfTrue="1" operator="equal">
      <formula>0</formula>
    </cfRule>
  </conditionalFormatting>
  <conditionalFormatting sqref="Q14:Q16">
    <cfRule type="cellIs" dxfId="609" priority="34" stopIfTrue="1" operator="equal">
      <formula>0</formula>
    </cfRule>
  </conditionalFormatting>
  <conditionalFormatting sqref="Q13">
    <cfRule type="cellIs" dxfId="608" priority="33" stopIfTrue="1" operator="equal">
      <formula>0</formula>
    </cfRule>
  </conditionalFormatting>
  <conditionalFormatting sqref="Q22:Q24">
    <cfRule type="cellIs" dxfId="607" priority="32" stopIfTrue="1" operator="equal">
      <formula>0</formula>
    </cfRule>
  </conditionalFormatting>
  <conditionalFormatting sqref="Q21">
    <cfRule type="cellIs" dxfId="606" priority="31" stopIfTrue="1" operator="equal">
      <formula>0</formula>
    </cfRule>
  </conditionalFormatting>
  <conditionalFormatting sqref="Q30:Q32">
    <cfRule type="cellIs" dxfId="605" priority="30" stopIfTrue="1" operator="equal">
      <formula>0</formula>
    </cfRule>
  </conditionalFormatting>
  <conditionalFormatting sqref="Q29">
    <cfRule type="cellIs" dxfId="604" priority="29" stopIfTrue="1" operator="equal">
      <formula>0</formula>
    </cfRule>
  </conditionalFormatting>
  <conditionalFormatting sqref="Q38:Q40">
    <cfRule type="cellIs" dxfId="603" priority="28" stopIfTrue="1" operator="equal">
      <formula>0</formula>
    </cfRule>
  </conditionalFormatting>
  <conditionalFormatting sqref="Q37">
    <cfRule type="cellIs" dxfId="602" priority="27" stopIfTrue="1" operator="equal">
      <formula>0</formula>
    </cfRule>
  </conditionalFormatting>
  <conditionalFormatting sqref="Q46:Q48">
    <cfRule type="cellIs" dxfId="601" priority="26" stopIfTrue="1" operator="equal">
      <formula>0</formula>
    </cfRule>
  </conditionalFormatting>
  <conditionalFormatting sqref="Q45">
    <cfRule type="cellIs" dxfId="600" priority="25" stopIfTrue="1" operator="equal">
      <formula>0</formula>
    </cfRule>
  </conditionalFormatting>
  <conditionalFormatting sqref="Q54:Q56">
    <cfRule type="cellIs" dxfId="599" priority="24" stopIfTrue="1" operator="equal">
      <formula>0</formula>
    </cfRule>
  </conditionalFormatting>
  <conditionalFormatting sqref="Q53">
    <cfRule type="cellIs" dxfId="598" priority="23" stopIfTrue="1" operator="equal">
      <formula>0</formula>
    </cfRule>
  </conditionalFormatting>
  <conditionalFormatting sqref="Q62:Q64">
    <cfRule type="cellIs" dxfId="597" priority="22" stopIfTrue="1" operator="equal">
      <formula>0</formula>
    </cfRule>
  </conditionalFormatting>
  <conditionalFormatting sqref="Q61">
    <cfRule type="cellIs" dxfId="596" priority="21" stopIfTrue="1" operator="equal">
      <formula>0</formula>
    </cfRule>
  </conditionalFormatting>
  <conditionalFormatting sqref="Q70:Q72">
    <cfRule type="cellIs" dxfId="595" priority="20" stopIfTrue="1" operator="equal">
      <formula>0</formula>
    </cfRule>
  </conditionalFormatting>
  <conditionalFormatting sqref="Q69">
    <cfRule type="cellIs" dxfId="594" priority="19" stopIfTrue="1" operator="equal">
      <formula>0</formula>
    </cfRule>
  </conditionalFormatting>
  <conditionalFormatting sqref="Q78:Q80">
    <cfRule type="cellIs" dxfId="593" priority="18" stopIfTrue="1" operator="equal">
      <formula>0</formula>
    </cfRule>
  </conditionalFormatting>
  <conditionalFormatting sqref="Q77">
    <cfRule type="cellIs" dxfId="592" priority="17" stopIfTrue="1" operator="equal">
      <formula>0</formula>
    </cfRule>
  </conditionalFormatting>
  <conditionalFormatting sqref="Q86:Q88">
    <cfRule type="cellIs" dxfId="591" priority="16" stopIfTrue="1" operator="equal">
      <formula>0</formula>
    </cfRule>
  </conditionalFormatting>
  <conditionalFormatting sqref="Q85">
    <cfRule type="cellIs" dxfId="590" priority="15" stopIfTrue="1" operator="equal">
      <formula>0</formula>
    </cfRule>
  </conditionalFormatting>
  <conditionalFormatting sqref="Q94:Q96">
    <cfRule type="cellIs" dxfId="589" priority="14" stopIfTrue="1" operator="equal">
      <formula>0</formula>
    </cfRule>
  </conditionalFormatting>
  <conditionalFormatting sqref="Q93">
    <cfRule type="cellIs" dxfId="588" priority="13" stopIfTrue="1" operator="equal">
      <formula>0</formula>
    </cfRule>
  </conditionalFormatting>
  <conditionalFormatting sqref="Q102:Q104">
    <cfRule type="cellIs" dxfId="587" priority="12" stopIfTrue="1" operator="equal">
      <formula>0</formula>
    </cfRule>
  </conditionalFormatting>
  <conditionalFormatting sqref="Q101">
    <cfRule type="cellIs" dxfId="586" priority="11" stopIfTrue="1" operator="equal">
      <formula>0</formula>
    </cfRule>
  </conditionalFormatting>
  <conditionalFormatting sqref="Q110:Q112">
    <cfRule type="cellIs" dxfId="585" priority="10" stopIfTrue="1" operator="equal">
      <formula>0</formula>
    </cfRule>
  </conditionalFormatting>
  <conditionalFormatting sqref="Q109">
    <cfRule type="cellIs" dxfId="584" priority="9" stopIfTrue="1" operator="equal">
      <formula>0</formula>
    </cfRule>
  </conditionalFormatting>
  <conditionalFormatting sqref="Q118:Q120">
    <cfRule type="cellIs" dxfId="583" priority="8" stopIfTrue="1" operator="equal">
      <formula>0</formula>
    </cfRule>
  </conditionalFormatting>
  <conditionalFormatting sqref="Q117">
    <cfRule type="cellIs" dxfId="582" priority="7" stopIfTrue="1" operator="equal">
      <formula>0</formula>
    </cfRule>
  </conditionalFormatting>
  <conditionalFormatting sqref="Q126:Q128">
    <cfRule type="cellIs" dxfId="581" priority="6" stopIfTrue="1" operator="equal">
      <formula>0</formula>
    </cfRule>
  </conditionalFormatting>
  <conditionalFormatting sqref="Q125">
    <cfRule type="cellIs" dxfId="580" priority="5" stopIfTrue="1" operator="equal">
      <formula>0</formula>
    </cfRule>
  </conditionalFormatting>
  <conditionalFormatting sqref="Q134:Q136">
    <cfRule type="cellIs" dxfId="579" priority="4" stopIfTrue="1" operator="equal">
      <formula>0</formula>
    </cfRule>
  </conditionalFormatting>
  <conditionalFormatting sqref="Q133">
    <cfRule type="cellIs" dxfId="578" priority="3" stopIfTrue="1" operator="equal">
      <formula>0</formula>
    </cfRule>
  </conditionalFormatting>
  <conditionalFormatting sqref="Q142:Q144">
    <cfRule type="cellIs" dxfId="577" priority="2" stopIfTrue="1" operator="equal">
      <formula>0</formula>
    </cfRule>
  </conditionalFormatting>
  <conditionalFormatting sqref="Q141">
    <cfRule type="cellIs" dxfId="57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49</vt:i4>
      </vt:variant>
    </vt:vector>
  </HeadingPairs>
  <TitlesOfParts>
    <vt:vector size="74" baseType="lpstr">
      <vt:lpstr>DAM SUB11</vt:lpstr>
      <vt:lpstr>DAM SUB13</vt:lpstr>
      <vt:lpstr>DAM SUB15</vt:lpstr>
      <vt:lpstr>DAM SUB18</vt:lpstr>
      <vt:lpstr>DAM SUB23</vt:lpstr>
      <vt:lpstr>CAB SUB9</vt:lpstr>
      <vt:lpstr>CAB SUB11</vt:lpstr>
      <vt:lpstr>CAB SUB13</vt:lpstr>
      <vt:lpstr>CAB SUB15</vt:lpstr>
      <vt:lpstr>CAB SUB18</vt:lpstr>
      <vt:lpstr>CAB SUB23</vt:lpstr>
      <vt:lpstr>DAM MAY TOP</vt:lpstr>
      <vt:lpstr>CAB MAY CAMP</vt:lpstr>
      <vt:lpstr>CAB MAY TOP</vt:lpstr>
      <vt:lpstr>CAB M35</vt:lpstr>
      <vt:lpstr>CAB M40</vt:lpstr>
      <vt:lpstr>CAB M45</vt:lpstr>
      <vt:lpstr>CAB M50</vt:lpstr>
      <vt:lpstr>CAB M55</vt:lpstr>
      <vt:lpstr>CAB M60</vt:lpstr>
      <vt:lpstr>CAB M65</vt:lpstr>
      <vt:lpstr>CAB M70</vt:lpstr>
      <vt:lpstr>CAB M75</vt:lpstr>
      <vt:lpstr>DAM M50</vt:lpstr>
      <vt:lpstr>DAM M60</vt:lpstr>
      <vt:lpstr>'CAB M35'!Print_Area</vt:lpstr>
      <vt:lpstr>'CAB M40'!Print_Area</vt:lpstr>
      <vt:lpstr>'CAB M45'!Print_Area</vt:lpstr>
      <vt:lpstr>'CAB M50'!Print_Area</vt:lpstr>
      <vt:lpstr>'CAB M55'!Print_Area</vt:lpstr>
      <vt:lpstr>'CAB M60'!Print_Area</vt:lpstr>
      <vt:lpstr>'CAB M65'!Print_Area</vt:lpstr>
      <vt:lpstr>'CAB M70'!Print_Area</vt:lpstr>
      <vt:lpstr>'CAB M75'!Print_Area</vt:lpstr>
      <vt:lpstr>'CAB MAY CAMP'!Print_Area</vt:lpstr>
      <vt:lpstr>'CAB MAY TOP'!Print_Area</vt:lpstr>
      <vt:lpstr>'CAB SUB11'!Print_Area</vt:lpstr>
      <vt:lpstr>'CAB SUB13'!Print_Area</vt:lpstr>
      <vt:lpstr>'CAB SUB15'!Print_Area</vt:lpstr>
      <vt:lpstr>'CAB SUB18'!Print_Area</vt:lpstr>
      <vt:lpstr>'CAB SUB23'!Print_Area</vt:lpstr>
      <vt:lpstr>'CAB SUB9'!Print_Area</vt:lpstr>
      <vt:lpstr>'DAM M50'!Print_Area</vt:lpstr>
      <vt:lpstr>'DAM M60'!Print_Area</vt:lpstr>
      <vt:lpstr>'DAM MAY TOP'!Print_Area</vt:lpstr>
      <vt:lpstr>'DAM SUB11'!Print_Area</vt:lpstr>
      <vt:lpstr>'DAM SUB13'!Print_Area</vt:lpstr>
      <vt:lpstr>'DAM SUB15'!Print_Area</vt:lpstr>
      <vt:lpstr>'DAM SUB18'!Print_Area</vt:lpstr>
      <vt:lpstr>'DAM SUB23'!Print_Area</vt:lpstr>
      <vt:lpstr>'CAB M35'!Print_Titles</vt:lpstr>
      <vt:lpstr>'CAB M40'!Print_Titles</vt:lpstr>
      <vt:lpstr>'CAB M45'!Print_Titles</vt:lpstr>
      <vt:lpstr>'CAB M50'!Print_Titles</vt:lpstr>
      <vt:lpstr>'CAB M55'!Print_Titles</vt:lpstr>
      <vt:lpstr>'CAB M60'!Print_Titles</vt:lpstr>
      <vt:lpstr>'CAB M65'!Print_Titles</vt:lpstr>
      <vt:lpstr>'CAB M70'!Print_Titles</vt:lpstr>
      <vt:lpstr>'CAB M75'!Print_Titles</vt:lpstr>
      <vt:lpstr>'CAB MAY CAMP'!Print_Titles</vt:lpstr>
      <vt:lpstr>'CAB MAY TOP'!Print_Titles</vt:lpstr>
      <vt:lpstr>'CAB SUB11'!Print_Titles</vt:lpstr>
      <vt:lpstr>'CAB SUB13'!Print_Titles</vt:lpstr>
      <vt:lpstr>'CAB SUB15'!Print_Titles</vt:lpstr>
      <vt:lpstr>'CAB SUB18'!Print_Titles</vt:lpstr>
      <vt:lpstr>'CAB SUB23'!Print_Titles</vt:lpstr>
      <vt:lpstr>'CAB SUB9'!Print_Titles</vt:lpstr>
      <vt:lpstr>'DAM M50'!Print_Titles</vt:lpstr>
      <vt:lpstr>'DAM M60'!Print_Titles</vt:lpstr>
      <vt:lpstr>'DAM MAY TOP'!Print_Titles</vt:lpstr>
      <vt:lpstr>'DAM SUB11'!Print_Titles</vt:lpstr>
      <vt:lpstr>'DAM SUB13'!Print_Titles</vt:lpstr>
      <vt:lpstr>'DAM SUB15'!Print_Titles</vt:lpstr>
      <vt:lpstr>'DAM SUB23'!Print_Titles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Cabezza</dc:creator>
  <cp:lastModifiedBy>FATM</cp:lastModifiedBy>
  <cp:lastPrinted>2017-03-11T20:27:25Z</cp:lastPrinted>
  <dcterms:created xsi:type="dcterms:W3CDTF">2017-03-09T00:29:48Z</dcterms:created>
  <dcterms:modified xsi:type="dcterms:W3CDTF">2017-03-12T17:44:16Z</dcterms:modified>
</cp:coreProperties>
</file>